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495" windowWidth="16950" windowHeight="68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4" i="1"/>
  <c r="L175"/>
  <c r="L156"/>
  <c r="L137"/>
  <c r="L118"/>
  <c r="L99"/>
  <c r="L80"/>
  <c r="L61"/>
  <c r="L42"/>
  <c r="L23"/>
  <c r="B195"/>
  <c r="A195"/>
  <c r="J194"/>
  <c r="I194"/>
  <c r="H194"/>
  <c r="G194"/>
  <c r="F194"/>
  <c r="B185"/>
  <c r="A185"/>
  <c r="L184"/>
  <c r="J184"/>
  <c r="I184"/>
  <c r="H184"/>
  <c r="G184"/>
  <c r="F184"/>
  <c r="B176"/>
  <c r="A176"/>
  <c r="J175"/>
  <c r="I175"/>
  <c r="H175"/>
  <c r="G175"/>
  <c r="F175"/>
  <c r="B166"/>
  <c r="A166"/>
  <c r="L165"/>
  <c r="J165"/>
  <c r="I165"/>
  <c r="H165"/>
  <c r="G165"/>
  <c r="F165"/>
  <c r="B157"/>
  <c r="A157"/>
  <c r="J156"/>
  <c r="I156"/>
  <c r="H156"/>
  <c r="G156"/>
  <c r="F156"/>
  <c r="B147"/>
  <c r="A147"/>
  <c r="L146"/>
  <c r="J146"/>
  <c r="I146"/>
  <c r="H146"/>
  <c r="G146"/>
  <c r="F146"/>
  <c r="B138"/>
  <c r="A138"/>
  <c r="J137"/>
  <c r="I137"/>
  <c r="H137"/>
  <c r="G137"/>
  <c r="F137"/>
  <c r="B128"/>
  <c r="A128"/>
  <c r="L127"/>
  <c r="J127"/>
  <c r="I127"/>
  <c r="H127"/>
  <c r="G127"/>
  <c r="F127"/>
  <c r="B119"/>
  <c r="A119"/>
  <c r="J118"/>
  <c r="I118"/>
  <c r="H118"/>
  <c r="G118"/>
  <c r="F118"/>
  <c r="B109"/>
  <c r="A109"/>
  <c r="L108"/>
  <c r="J108"/>
  <c r="I108"/>
  <c r="H108"/>
  <c r="G108"/>
  <c r="F108"/>
  <c r="B100"/>
  <c r="A100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J80"/>
  <c r="I80"/>
  <c r="H80"/>
  <c r="G80"/>
  <c r="F80"/>
  <c r="B71"/>
  <c r="A71"/>
  <c r="L70"/>
  <c r="J70"/>
  <c r="I70"/>
  <c r="H70"/>
  <c r="G70"/>
  <c r="F70"/>
  <c r="B62"/>
  <c r="A62"/>
  <c r="J61"/>
  <c r="I61"/>
  <c r="H61"/>
  <c r="G61"/>
  <c r="F61"/>
  <c r="B52"/>
  <c r="A52"/>
  <c r="L51"/>
  <c r="J51"/>
  <c r="I51"/>
  <c r="H51"/>
  <c r="G51"/>
  <c r="F51"/>
  <c r="B43"/>
  <c r="A43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J43" l="1"/>
  <c r="G119"/>
  <c r="I119"/>
  <c r="F138"/>
  <c r="H138"/>
  <c r="J138"/>
  <c r="G157"/>
  <c r="I157"/>
  <c r="F176"/>
  <c r="H176"/>
  <c r="J176"/>
  <c r="G195"/>
  <c r="I195"/>
  <c r="G81"/>
  <c r="I81"/>
  <c r="F62"/>
  <c r="H62"/>
  <c r="J62"/>
  <c r="G62"/>
  <c r="I62"/>
  <c r="F81"/>
  <c r="H81"/>
  <c r="J81"/>
  <c r="G100"/>
  <c r="I100"/>
  <c r="F119"/>
  <c r="H119"/>
  <c r="J119"/>
  <c r="G138"/>
  <c r="I138"/>
  <c r="F157"/>
  <c r="H157"/>
  <c r="J157"/>
  <c r="G176"/>
  <c r="I176"/>
  <c r="F195"/>
  <c r="H195"/>
  <c r="J195"/>
  <c r="J196" l="1"/>
  <c r="F196"/>
  <c r="I196"/>
  <c r="G196"/>
  <c r="H196"/>
  <c r="L24"/>
  <c r="L43"/>
  <c r="L62"/>
  <c r="L81"/>
  <c r="L100"/>
  <c r="L119"/>
  <c r="L138"/>
  <c r="L157"/>
  <c r="L176"/>
  <c r="L195"/>
  <c r="L196"/>
</calcChain>
</file>

<file path=xl/sharedStrings.xml><?xml version="1.0" encoding="utf-8"?>
<sst xmlns="http://schemas.openxmlformats.org/spreadsheetml/2006/main" count="416" uniqueCount="166">
  <si>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</si>
  <si>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</si>
  <si>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</si>
  <si>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</si>
  <si>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</si>
  <si>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</si>
  <si>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</si>
  <si>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</si>
  <si>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</si>
  <si>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</si>
  <si>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</si>
  <si>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</si>
  <si>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</si>
  <si>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</si>
  <si>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</si>
  <si>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</si>
  <si>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</si>
  <si>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</si>
  <si>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</si>
  <si>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</si>
  <si>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</si>
  <si>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</si>
  <si>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</si>
  <si>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</si>
  <si>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</si>
  <si>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</si>
  <si>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</si>
  <si>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</si>
  <si>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</si>
  <si>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</si>
  <si>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</si>
  <si>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</si>
  <si>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</si>
  <si>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</si>
  <si>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</si>
  <si>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</si>
  <si>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</si>
  <si>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кисломол.</t>
  </si>
  <si>
    <t>Итого за день:</t>
  </si>
  <si>
    <t>Среднее значение за период:</t>
  </si>
  <si>
    <t>Омлет натуральный с зеленым горошком</t>
  </si>
  <si>
    <t>54-1о-2020 54-20з-2020</t>
  </si>
  <si>
    <t>Кофейный напиток с молоком</t>
  </si>
  <si>
    <t>54-23гн-2020</t>
  </si>
  <si>
    <t>Батон нарезной</t>
  </si>
  <si>
    <t>Пром.</t>
  </si>
  <si>
    <t>Яблоко</t>
  </si>
  <si>
    <t>Масло сливочное</t>
  </si>
  <si>
    <t>53-19з-2020</t>
  </si>
  <si>
    <t>Каша жидкая молочная овсяная</t>
  </si>
  <si>
    <t>54-22к-2020</t>
  </si>
  <si>
    <t>Какао с молоком</t>
  </si>
  <si>
    <t>54-21гн-2020</t>
  </si>
  <si>
    <t>Банан</t>
  </si>
  <si>
    <t>Рис с овощами  курица отварная</t>
  </si>
  <si>
    <t>54-26г-2020 54-21м-2020</t>
  </si>
  <si>
    <t>Чай с сахаром</t>
  </si>
  <si>
    <t>54-2гн-2020</t>
  </si>
  <si>
    <t>Салат из свеклы отварной</t>
  </si>
  <si>
    <t>54-13з-2020</t>
  </si>
  <si>
    <t>Каша  Дружба</t>
  </si>
  <si>
    <t>54-16к-2020</t>
  </si>
  <si>
    <t>Чай с молоком и сахаром</t>
  </si>
  <si>
    <t>54-4гн-2020</t>
  </si>
  <si>
    <t>Батон нарезной с маслом сливочным</t>
  </si>
  <si>
    <t xml:space="preserve">Пром. </t>
  </si>
  <si>
    <t>сладкое</t>
  </si>
  <si>
    <t>Мармелад  фруктово-ягодный формовой</t>
  </si>
  <si>
    <t>Омлет натуральный</t>
  </si>
  <si>
    <t>54-1о-2020</t>
  </si>
  <si>
    <t>Салат "Мозаика"</t>
  </si>
  <si>
    <t>Чай с лимоном и сахаром</t>
  </si>
  <si>
    <t>54-3гн-2020</t>
  </si>
  <si>
    <t>Джем из абрикосов</t>
  </si>
  <si>
    <t>Омлет с зеленым горошком</t>
  </si>
  <si>
    <t>54-2о-2020</t>
  </si>
  <si>
    <t>Помидор в нарезке</t>
  </si>
  <si>
    <t>54-3з-2020</t>
  </si>
  <si>
    <t>54-45гн-2020</t>
  </si>
  <si>
    <t>Пром. 53-19з-2020</t>
  </si>
  <si>
    <t>Зефир</t>
  </si>
  <si>
    <t>Лапшевик с творогом</t>
  </si>
  <si>
    <t>Соус сметанный натуральный</t>
  </si>
  <si>
    <t>Котлета из курицы</t>
  </si>
  <si>
    <t>54-5м-2020</t>
  </si>
  <si>
    <t>Рис отварной</t>
  </si>
  <si>
    <t>54-6г-2020</t>
  </si>
  <si>
    <t>Салат из моркови и чернослива</t>
  </si>
  <si>
    <t>54-17з-2020</t>
  </si>
  <si>
    <t>Пряник</t>
  </si>
  <si>
    <t>Каша вязкая молочная овсяная с курагой</t>
  </si>
  <si>
    <t>54-11к-2020</t>
  </si>
  <si>
    <t>Сыр твердых сортов в нарезке</t>
  </si>
  <si>
    <t>54-1з-2020</t>
  </si>
  <si>
    <t>Напиток из шиповника</t>
  </si>
  <si>
    <t>54-13х-2020</t>
  </si>
  <si>
    <t>Суп из овощей</t>
  </si>
  <si>
    <t>54-17с-2020</t>
  </si>
  <si>
    <t>Макароны отварные с соусом сметанным</t>
  </si>
  <si>
    <t>54-1г-2020, 54-1соус-2020</t>
  </si>
  <si>
    <t>Компот из свежих яблок</t>
  </si>
  <si>
    <t>54-32хн-2020</t>
  </si>
  <si>
    <t>Хлеб ржано-пшеничный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</si>
  <si>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</si>
  <si>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</si>
  <si>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</si>
  <si>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</si>
  <si>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</si>
  <si>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54-2хн2020</t>
  </si>
  <si>
    <t>Компот из кураги</t>
  </si>
  <si>
    <t>54-2хн-2020</t>
  </si>
  <si>
    <t>Суп крестьянский с крупой</t>
  </si>
  <si>
    <t>54-10с-2020</t>
  </si>
  <si>
    <t>Картофельное пюре</t>
  </si>
  <si>
    <t>54-11г-2020</t>
  </si>
  <si>
    <t>Рыба запеченная в сметанном соусе</t>
  </si>
  <si>
    <t>54-9р-2020</t>
  </si>
  <si>
    <t>Компот из смеси сухофруктов</t>
  </si>
  <si>
    <t>54-1хн-2020</t>
  </si>
  <si>
    <t>Огурец в нарезке</t>
  </si>
  <si>
    <t>54-2з-2020</t>
  </si>
  <si>
    <t>Борщ с капустой и картофелем со сметаной</t>
  </si>
  <si>
    <t>54-2с-2020</t>
  </si>
  <si>
    <t>Жаркое по-домашнему</t>
  </si>
  <si>
    <t>54-9м-2020</t>
  </si>
  <si>
    <t>Сок персиковый</t>
  </si>
  <si>
    <t>Салат из белокочанной капусты с морковью и яблоками</t>
  </si>
  <si>
    <t>54-9з-2020</t>
  </si>
  <si>
    <t>Рассольник Ленинградский</t>
  </si>
  <si>
    <t>54-3с-2020</t>
  </si>
  <si>
    <t>Плов с курицей</t>
  </si>
  <si>
    <t>54-12м-2020</t>
  </si>
  <si>
    <t>Компот из изюма</t>
  </si>
  <si>
    <t>54-хн-2020</t>
  </si>
  <si>
    <t>Салат из белокочанной капусты</t>
  </si>
  <si>
    <t>54-7з-2020</t>
  </si>
  <si>
    <t>Суп лапша с курицей</t>
  </si>
  <si>
    <t>Сок абрикосовый</t>
  </si>
  <si>
    <t>Салат из свеклы с черносливом</t>
  </si>
  <si>
    <t>54-18з-2020</t>
  </si>
  <si>
    <t>Щи из свежей капусты со сметаной</t>
  </si>
  <si>
    <t>54-1с-2020</t>
  </si>
  <si>
    <t xml:space="preserve">Рыба тушенная в томате с овощами </t>
  </si>
  <si>
    <t>54-11р-2020</t>
  </si>
  <si>
    <t>Салат из свежих помидоров и огурцов</t>
  </si>
  <si>
    <t>54-5з-2020</t>
  </si>
  <si>
    <t>Суп картофельный с макаронными изделиями</t>
  </si>
  <si>
    <t>54-7с-2020</t>
  </si>
  <si>
    <t>Рагу из овощей</t>
  </si>
  <si>
    <t>54-9г-2020</t>
  </si>
  <si>
    <t xml:space="preserve">Оладьи из печени по кунцевски </t>
  </si>
  <si>
    <t>54-31м-2020</t>
  </si>
  <si>
    <t>Сок апельсиновый</t>
  </si>
  <si>
    <t>Икра морковная</t>
  </si>
  <si>
    <t>54-12з-2020</t>
  </si>
  <si>
    <t>Голубцы ленивые с соусом красным основным</t>
  </si>
  <si>
    <t>54-3соус-2020, 296</t>
  </si>
  <si>
    <t>Суп гороховый</t>
  </si>
  <si>
    <t>54-25с-2020</t>
  </si>
  <si>
    <t>Картофель отварной в молоке</t>
  </si>
  <si>
    <t>54-3р-2020</t>
  </si>
  <si>
    <t>54-10г-2020</t>
  </si>
  <si>
    <t>Котлета рыбная</t>
  </si>
  <si>
    <t>Директор "МКОУ СШ №3"</t>
  </si>
  <si>
    <t>Т.А.Горелова</t>
  </si>
  <si>
    <t>МКОУ "СШ №3 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</si>
</sst>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0" fillId="5" borderId="27" xfId="0" applyFill="1" applyBorder="1" applyAlignment="1" applyProtection="1">
      <alignment horizontal="left" wrapText="1"/>
      <protection locked="0"/>
    </xf>
    <xf numFmtId="1" fontId="0" fillId="5" borderId="27" xfId="0" applyNumberFormat="1" applyFill="1" applyBorder="1" applyAlignment="1" applyProtection="1">
      <alignment horizontal="center"/>
      <protection locked="0"/>
    </xf>
    <xf numFmtId="1" fontId="0" fillId="5" borderId="28" xfId="0" applyNumberFormat="1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2" fontId="0" fillId="5" borderId="27" xfId="0" applyNumberForma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Border="1" applyAlignment="1">
      <alignment horizontal="center"/>
    </xf>
    <xf numFmtId="0" fontId="0" fillId="5" borderId="29" xfId="0" applyFill="1" applyBorder="1" applyAlignment="1" applyProtection="1">
      <alignment horizontal="left" wrapText="1"/>
      <protection locked="0"/>
    </xf>
    <xf numFmtId="1" fontId="0" fillId="5" borderId="29" xfId="0" applyNumberFormat="1" applyFill="1" applyBorder="1" applyAlignment="1" applyProtection="1">
      <alignment horizontal="center"/>
      <protection locked="0"/>
    </xf>
    <xf numFmtId="1" fontId="0" fillId="5" borderId="30" xfId="0" applyNumberFormat="1" applyFill="1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/>
      <protection locked="0"/>
    </xf>
    <xf numFmtId="2" fontId="0" fillId="5" borderId="29" xfId="0" applyNumberFormat="1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left" wrapText="1"/>
      <protection locked="0"/>
    </xf>
    <xf numFmtId="1" fontId="0" fillId="5" borderId="31" xfId="0" applyNumberFormat="1" applyFill="1" applyBorder="1" applyAlignment="1" applyProtection="1">
      <alignment horizontal="center"/>
      <protection locked="0"/>
    </xf>
    <xf numFmtId="1" fontId="0" fillId="5" borderId="32" xfId="0" applyNumberFormat="1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2" fontId="0" fillId="5" borderId="3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wrapText="1"/>
      <protection locked="0"/>
    </xf>
    <xf numFmtId="0" fontId="0" fillId="5" borderId="29" xfId="0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wrapText="1"/>
      <protection locked="0"/>
    </xf>
    <xf numFmtId="1" fontId="0" fillId="5" borderId="27" xfId="0" applyNumberFormat="1" applyFill="1" applyBorder="1" applyAlignment="1" applyProtection="1">
      <protection locked="0"/>
    </xf>
    <xf numFmtId="1" fontId="0" fillId="5" borderId="28" xfId="0" applyNumberFormat="1" applyFill="1" applyBorder="1" applyAlignment="1" applyProtection="1">
      <protection locked="0"/>
    </xf>
    <xf numFmtId="0" fontId="0" fillId="5" borderId="27" xfId="0" applyFill="1" applyBorder="1" applyAlignment="1" applyProtection="1">
      <protection locked="0"/>
    </xf>
    <xf numFmtId="2" fontId="0" fillId="5" borderId="27" xfId="0" applyNumberFormat="1" applyFill="1" applyBorder="1" applyAlignment="1" applyProtection="1">
      <protection locked="0"/>
    </xf>
    <xf numFmtId="0" fontId="2" fillId="2" borderId="16" xfId="0" applyNumberFormat="1" applyFont="1" applyFill="1" applyBorder="1" applyAlignment="1" applyProtection="1">
      <alignment vertical="top" wrapText="1"/>
      <protection locked="0"/>
    </xf>
    <xf numFmtId="1" fontId="0" fillId="5" borderId="29" xfId="0" applyNumberFormat="1" applyFill="1" applyBorder="1" applyAlignment="1" applyProtection="1">
      <protection locked="0"/>
    </xf>
    <xf numFmtId="1" fontId="0" fillId="5" borderId="30" xfId="0" applyNumberFormat="1" applyFill="1" applyBorder="1" applyAlignment="1" applyProtection="1">
      <protection locked="0"/>
    </xf>
    <xf numFmtId="0" fontId="0" fillId="5" borderId="29" xfId="0" applyFill="1" applyBorder="1" applyAlignment="1" applyProtection="1">
      <protection locked="0"/>
    </xf>
    <xf numFmtId="2" fontId="0" fillId="5" borderId="29" xfId="0" applyNumberFormat="1" applyFill="1" applyBorder="1" applyAlignment="1" applyProtection="1">
      <protection locked="0"/>
    </xf>
    <xf numFmtId="0" fontId="1" fillId="0" borderId="1" xfId="0" applyNumberFormat="1" applyFont="1" applyBorder="1" applyProtection="1">
      <protection locked="0"/>
    </xf>
    <xf numFmtId="1" fontId="0" fillId="5" borderId="31" xfId="0" applyNumberFormat="1" applyFill="1" applyBorder="1" applyAlignment="1" applyProtection="1">
      <protection locked="0"/>
    </xf>
    <xf numFmtId="1" fontId="0" fillId="5" borderId="32" xfId="0" applyNumberFormat="1" applyFill="1" applyBorder="1" applyAlignment="1" applyProtection="1">
      <protection locked="0"/>
    </xf>
    <xf numFmtId="0" fontId="0" fillId="5" borderId="31" xfId="0" applyFill="1" applyBorder="1" applyAlignment="1" applyProtection="1">
      <protection locked="0"/>
    </xf>
    <xf numFmtId="2" fontId="0" fillId="5" borderId="31" xfId="0" applyNumberFormat="1" applyFill="1" applyBorder="1" applyAlignment="1" applyProtection="1">
      <protection locked="0"/>
    </xf>
    <xf numFmtId="0" fontId="0" fillId="0" borderId="29" xfId="0" applyBorder="1" applyProtection="1">
      <protection locked="0"/>
    </xf>
    <xf numFmtId="0" fontId="2" fillId="2" borderId="11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Protection="1">
      <protection locked="0"/>
    </xf>
    <xf numFmtId="0" fontId="0" fillId="5" borderId="27" xfId="0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1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14.42578125" style="1" customWidth="1"/>
    <col min="7" max="7" width="11.42578125" style="1" customWidth="1"/>
    <col min="8" max="8" width="12.140625" style="1" customWidth="1"/>
    <col min="9" max="9" width="6.85546875" style="1" customWidth="1"/>
    <col min="10" max="10" width="9.7109375" style="1" customWidth="1"/>
    <col min="11" max="11" width="16.28515625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97" t="s">
        <v>165</v>
      </c>
      <c r="D1" s="98"/>
      <c r="E1" s="99"/>
      <c r="F1" s="3" t="s">
        <v>1</v>
      </c>
      <c r="G1" s="1" t="s">
        <v>2</v>
      </c>
      <c r="H1" s="92" t="s">
        <v>163</v>
      </c>
      <c r="I1" s="93"/>
      <c r="J1" s="93"/>
      <c r="K1" s="94"/>
    </row>
    <row r="2" spans="1:12" ht="18">
      <c r="A2" s="4" t="s">
        <v>3</v>
      </c>
      <c r="C2" s="1"/>
      <c r="G2" s="1" t="s">
        <v>4</v>
      </c>
      <c r="H2" s="92" t="s">
        <v>164</v>
      </c>
      <c r="I2" s="93"/>
      <c r="J2" s="93"/>
      <c r="K2" s="9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10</v>
      </c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51" t="s">
        <v>24</v>
      </c>
      <c r="E6" s="52" t="s">
        <v>40</v>
      </c>
      <c r="F6" s="53">
        <v>220</v>
      </c>
      <c r="G6" s="53">
        <v>15.2</v>
      </c>
      <c r="H6" s="53">
        <v>19.3</v>
      </c>
      <c r="I6" s="54">
        <v>7</v>
      </c>
      <c r="J6" s="53">
        <v>262.60000000000002</v>
      </c>
      <c r="K6" s="55" t="s">
        <v>41</v>
      </c>
      <c r="L6" s="56">
        <v>49.6</v>
      </c>
    </row>
    <row r="7" spans="1:12" ht="15">
      <c r="A7" s="22"/>
      <c r="B7" s="23"/>
      <c r="C7" s="24"/>
      <c r="D7" s="57"/>
      <c r="E7" s="58"/>
      <c r="F7" s="27"/>
      <c r="G7" s="27"/>
      <c r="H7" s="27"/>
      <c r="I7" s="27"/>
      <c r="J7" s="27"/>
      <c r="K7" s="28"/>
      <c r="L7" s="27"/>
    </row>
    <row r="8" spans="1:12" ht="15.75" thickBot="1">
      <c r="A8" s="22"/>
      <c r="B8" s="23"/>
      <c r="C8" s="24"/>
      <c r="D8" s="59" t="s">
        <v>25</v>
      </c>
      <c r="E8" s="60" t="s">
        <v>42</v>
      </c>
      <c r="F8" s="61">
        <v>200</v>
      </c>
      <c r="G8" s="61">
        <v>3.9</v>
      </c>
      <c r="H8" s="61">
        <v>2.9</v>
      </c>
      <c r="I8" s="62">
        <v>11.2</v>
      </c>
      <c r="J8" s="61">
        <v>86</v>
      </c>
      <c r="K8" s="63" t="s">
        <v>43</v>
      </c>
      <c r="L8" s="64">
        <v>6.83</v>
      </c>
    </row>
    <row r="9" spans="1:12" ht="15">
      <c r="A9" s="22"/>
      <c r="B9" s="23"/>
      <c r="C9" s="24"/>
      <c r="D9" s="59" t="s">
        <v>26</v>
      </c>
      <c r="E9" s="60" t="s">
        <v>44</v>
      </c>
      <c r="F9" s="61">
        <v>30</v>
      </c>
      <c r="G9" s="61">
        <v>2.2999999999999998</v>
      </c>
      <c r="H9" s="61">
        <v>0.9</v>
      </c>
      <c r="I9" s="62">
        <v>15.4</v>
      </c>
      <c r="J9" s="61">
        <v>78.5</v>
      </c>
      <c r="K9" s="55" t="s">
        <v>45</v>
      </c>
      <c r="L9" s="64">
        <v>2.7</v>
      </c>
    </row>
    <row r="10" spans="1:12" ht="15.75" thickBot="1">
      <c r="A10" s="22"/>
      <c r="B10" s="23"/>
      <c r="C10" s="24"/>
      <c r="D10" s="59" t="s">
        <v>27</v>
      </c>
      <c r="E10" s="65" t="s">
        <v>46</v>
      </c>
      <c r="F10" s="66">
        <v>100</v>
      </c>
      <c r="G10" s="66">
        <v>0.8</v>
      </c>
      <c r="H10" s="66">
        <v>0.2</v>
      </c>
      <c r="I10" s="67">
        <v>7.5</v>
      </c>
      <c r="J10" s="66">
        <v>35</v>
      </c>
      <c r="K10" s="68" t="s">
        <v>45</v>
      </c>
      <c r="L10" s="69">
        <v>7.67</v>
      </c>
    </row>
    <row r="11" spans="1:12" ht="15.75" thickBot="1">
      <c r="A11" s="22"/>
      <c r="B11" s="23"/>
      <c r="C11" s="24"/>
      <c r="D11" s="70" t="s">
        <v>37</v>
      </c>
      <c r="E11" s="65" t="s">
        <v>47</v>
      </c>
      <c r="F11" s="66">
        <v>10</v>
      </c>
      <c r="G11" s="66">
        <v>0.1</v>
      </c>
      <c r="H11" s="66">
        <v>7.3</v>
      </c>
      <c r="I11" s="67">
        <v>0.1</v>
      </c>
      <c r="J11" s="66">
        <v>66.099999999999994</v>
      </c>
      <c r="K11" s="68" t="s">
        <v>48</v>
      </c>
      <c r="L11" s="69">
        <v>10.6</v>
      </c>
    </row>
    <row r="12" spans="1:12" ht="15">
      <c r="A12" s="22"/>
      <c r="B12" s="23"/>
      <c r="C12" s="24"/>
      <c r="D12" s="57"/>
      <c r="E12" s="58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560</v>
      </c>
      <c r="G13" s="35">
        <f>SUM(G6:G12)</f>
        <v>22.3</v>
      </c>
      <c r="H13" s="35">
        <f>SUM(H6:H12)</f>
        <v>30.599999999999998</v>
      </c>
      <c r="I13" s="35">
        <f>SUM(I6:I12)</f>
        <v>41.2</v>
      </c>
      <c r="J13" s="35">
        <f>SUM(J6:J12)</f>
        <v>528.20000000000005</v>
      </c>
      <c r="K13" s="36"/>
      <c r="L13" s="35">
        <f>SUM(L6:L12)</f>
        <v>77.399999999999991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 t="s">
        <v>87</v>
      </c>
      <c r="F14" s="27">
        <v>80</v>
      </c>
      <c r="G14" s="27">
        <v>1.2</v>
      </c>
      <c r="H14" s="27">
        <v>0.2</v>
      </c>
      <c r="I14" s="27">
        <v>17.2</v>
      </c>
      <c r="J14" s="27">
        <v>75.7</v>
      </c>
      <c r="K14" s="28" t="s">
        <v>88</v>
      </c>
      <c r="L14" s="27">
        <v>9.42</v>
      </c>
    </row>
    <row r="15" spans="1:12" ht="15">
      <c r="A15" s="22"/>
      <c r="B15" s="23"/>
      <c r="C15" s="24"/>
      <c r="D15" s="29" t="s">
        <v>31</v>
      </c>
      <c r="E15" s="26" t="s">
        <v>96</v>
      </c>
      <c r="F15" s="27">
        <v>200</v>
      </c>
      <c r="G15" s="27">
        <v>1.4</v>
      </c>
      <c r="H15" s="27">
        <v>3.7</v>
      </c>
      <c r="I15" s="27">
        <v>8.1</v>
      </c>
      <c r="J15" s="27">
        <v>71.2</v>
      </c>
      <c r="K15" s="28" t="s">
        <v>97</v>
      </c>
      <c r="L15" s="27">
        <v>7.09</v>
      </c>
    </row>
    <row r="16" spans="1:12" ht="15">
      <c r="A16" s="22"/>
      <c r="B16" s="23"/>
      <c r="C16" s="24"/>
      <c r="D16" s="29" t="s">
        <v>32</v>
      </c>
      <c r="E16" s="26" t="s">
        <v>83</v>
      </c>
      <c r="F16" s="27">
        <v>90</v>
      </c>
      <c r="G16" s="27">
        <v>17.2</v>
      </c>
      <c r="H16" s="27">
        <v>3.9</v>
      </c>
      <c r="I16" s="27">
        <v>12</v>
      </c>
      <c r="J16" s="27">
        <v>151.80000000000001</v>
      </c>
      <c r="K16" s="28" t="s">
        <v>84</v>
      </c>
      <c r="L16" s="27">
        <v>39.72</v>
      </c>
    </row>
    <row r="17" spans="1:12" ht="25.5">
      <c r="A17" s="22"/>
      <c r="B17" s="23"/>
      <c r="C17" s="24"/>
      <c r="D17" s="29" t="s">
        <v>33</v>
      </c>
      <c r="E17" s="26" t="s">
        <v>98</v>
      </c>
      <c r="F17" s="27">
        <v>200</v>
      </c>
      <c r="G17" s="27">
        <v>6</v>
      </c>
      <c r="H17" s="27">
        <v>9</v>
      </c>
      <c r="I17" s="27">
        <v>34.4</v>
      </c>
      <c r="J17" s="27">
        <v>243.3</v>
      </c>
      <c r="K17" s="28" t="s">
        <v>99</v>
      </c>
      <c r="L17" s="27">
        <v>11.88</v>
      </c>
    </row>
    <row r="18" spans="1:12" ht="15">
      <c r="A18" s="22"/>
      <c r="B18" s="23"/>
      <c r="C18" s="24"/>
      <c r="D18" s="29" t="s">
        <v>34</v>
      </c>
      <c r="E18" s="26" t="s">
        <v>100</v>
      </c>
      <c r="F18" s="27">
        <v>200</v>
      </c>
      <c r="G18" s="27">
        <v>0.2</v>
      </c>
      <c r="H18" s="27">
        <v>0.1</v>
      </c>
      <c r="I18" s="27">
        <v>9.9</v>
      </c>
      <c r="J18" s="27">
        <v>41.6</v>
      </c>
      <c r="K18" s="28" t="s">
        <v>101</v>
      </c>
      <c r="L18" s="27">
        <v>8.09</v>
      </c>
    </row>
    <row r="19" spans="1:12" ht="15">
      <c r="A19" s="22"/>
      <c r="B19" s="23"/>
      <c r="C19" s="24"/>
      <c r="D19" s="29" t="s">
        <v>35</v>
      </c>
      <c r="E19" s="26" t="s">
        <v>44</v>
      </c>
      <c r="F19" s="27">
        <v>30</v>
      </c>
      <c r="G19" s="27">
        <v>2.2999999999999998</v>
      </c>
      <c r="H19" s="27">
        <v>0.9</v>
      </c>
      <c r="I19" s="27">
        <v>15.4</v>
      </c>
      <c r="J19" s="27">
        <v>78.5</v>
      </c>
      <c r="K19" s="28" t="s">
        <v>45</v>
      </c>
      <c r="L19" s="27">
        <v>2.4500000000000002</v>
      </c>
    </row>
    <row r="20" spans="1:12" ht="15">
      <c r="A20" s="22"/>
      <c r="B20" s="23"/>
      <c r="C20" s="24"/>
      <c r="D20" s="29" t="s">
        <v>36</v>
      </c>
      <c r="E20" s="26" t="s">
        <v>102</v>
      </c>
      <c r="F20" s="27">
        <v>30</v>
      </c>
      <c r="G20" s="27">
        <v>2</v>
      </c>
      <c r="H20" s="27">
        <v>0.4</v>
      </c>
      <c r="I20" s="27">
        <v>11.9</v>
      </c>
      <c r="J20" s="27">
        <v>58.7</v>
      </c>
      <c r="K20" s="28" t="s">
        <v>45</v>
      </c>
      <c r="L20" s="27">
        <v>1.35</v>
      </c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830</v>
      </c>
      <c r="G23" s="35">
        <f>SUM(G14:G22)</f>
        <v>30.299999999999997</v>
      </c>
      <c r="H23" s="35">
        <f>SUM(H14:H22)</f>
        <v>18.2</v>
      </c>
      <c r="I23" s="35">
        <f>SUM(I14:I22)</f>
        <v>108.9</v>
      </c>
      <c r="J23" s="35">
        <f>SUM(J14:J22)</f>
        <v>720.80000000000007</v>
      </c>
      <c r="K23" s="36"/>
      <c r="L23" s="35">
        <f>SUM(L14:L22)</f>
        <v>80</v>
      </c>
    </row>
    <row r="24" spans="1:12" ht="13.5" thickBot="1">
      <c r="A24" s="40">
        <f>A6</f>
        <v>1</v>
      </c>
      <c r="B24" s="41">
        <f>B6</f>
        <v>1</v>
      </c>
      <c r="C24" s="95" t="s">
        <v>38</v>
      </c>
      <c r="D24" s="96"/>
      <c r="E24" s="42"/>
      <c r="F24" s="43" t="e">
        <f>F13+#REF!+F23+#REF!+#REF!+#REF!</f>
        <v>#REF!</v>
      </c>
      <c r="G24" s="43" t="e">
        <f>G13+#REF!+G23+#REF!+#REF!+#REF!</f>
        <v>#REF!</v>
      </c>
      <c r="H24" s="43" t="e">
        <f>H13+#REF!+H23+#REF!+#REF!+#REF!</f>
        <v>#REF!</v>
      </c>
      <c r="I24" s="43" t="e">
        <f>I13+#REF!+I23+#REF!+#REF!+#REF!</f>
        <v>#REF!</v>
      </c>
      <c r="J24" s="43" t="e">
        <f>J13+#REF!+J23+#REF!+#REF!+#REF!</f>
        <v>#REF!</v>
      </c>
      <c r="K24" s="44"/>
      <c r="L24" s="43" t="e">
        <f>L13+#REF!+L23+#REF!+#REF!+#REF!</f>
        <v>#REF!</v>
      </c>
    </row>
    <row r="25" spans="1:12" ht="15">
      <c r="A25" s="45">
        <v>1</v>
      </c>
      <c r="B25" s="23">
        <v>2</v>
      </c>
      <c r="C25" s="17" t="s">
        <v>23</v>
      </c>
      <c r="D25" s="18" t="s">
        <v>24</v>
      </c>
      <c r="E25" s="71" t="s">
        <v>49</v>
      </c>
      <c r="F25" s="53">
        <v>200</v>
      </c>
      <c r="G25" s="53">
        <v>6.8</v>
      </c>
      <c r="H25" s="53">
        <v>7.4</v>
      </c>
      <c r="I25" s="54">
        <v>24.6</v>
      </c>
      <c r="J25" s="53">
        <v>192.7</v>
      </c>
      <c r="K25" s="55" t="s">
        <v>50</v>
      </c>
      <c r="L25" s="56">
        <v>20.37</v>
      </c>
    </row>
    <row r="26" spans="1:12" ht="15">
      <c r="A26" s="45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.75" thickBot="1">
      <c r="A27" s="45"/>
      <c r="B27" s="23"/>
      <c r="C27" s="24"/>
      <c r="D27" s="29" t="s">
        <v>25</v>
      </c>
      <c r="E27" s="72" t="s">
        <v>51</v>
      </c>
      <c r="F27" s="61">
        <v>220</v>
      </c>
      <c r="G27" s="61">
        <v>5.2</v>
      </c>
      <c r="H27" s="61">
        <v>3.9</v>
      </c>
      <c r="I27" s="62">
        <v>13.7</v>
      </c>
      <c r="J27" s="61">
        <v>110.5</v>
      </c>
      <c r="K27" s="63" t="s">
        <v>52</v>
      </c>
      <c r="L27" s="64">
        <v>27.85</v>
      </c>
    </row>
    <row r="28" spans="1:12" ht="15">
      <c r="A28" s="45"/>
      <c r="B28" s="23"/>
      <c r="C28" s="24"/>
      <c r="D28" s="29" t="s">
        <v>26</v>
      </c>
      <c r="E28" s="72" t="s">
        <v>44</v>
      </c>
      <c r="F28" s="61">
        <v>30</v>
      </c>
      <c r="G28" s="61">
        <v>2.2999999999999998</v>
      </c>
      <c r="H28" s="61">
        <v>0.9</v>
      </c>
      <c r="I28" s="62">
        <v>15.4</v>
      </c>
      <c r="J28" s="61">
        <v>78.5</v>
      </c>
      <c r="K28" s="55" t="s">
        <v>45</v>
      </c>
      <c r="L28" s="64">
        <v>2.7</v>
      </c>
    </row>
    <row r="29" spans="1:12" ht="15.75" thickBot="1">
      <c r="A29" s="45"/>
      <c r="B29" s="23"/>
      <c r="C29" s="24"/>
      <c r="D29" s="29" t="s">
        <v>27</v>
      </c>
      <c r="E29" s="73" t="s">
        <v>53</v>
      </c>
      <c r="F29" s="66">
        <v>130</v>
      </c>
      <c r="G29" s="66">
        <v>2</v>
      </c>
      <c r="H29" s="66">
        <v>0.7</v>
      </c>
      <c r="I29" s="67">
        <v>27.3</v>
      </c>
      <c r="J29" s="66">
        <v>189.08</v>
      </c>
      <c r="K29" s="68" t="s">
        <v>45</v>
      </c>
      <c r="L29" s="69">
        <v>26.48</v>
      </c>
    </row>
    <row r="30" spans="1:12" ht="15">
      <c r="A30" s="45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6"/>
      <c r="B32" s="31"/>
      <c r="C32" s="32"/>
      <c r="D32" s="33" t="s">
        <v>28</v>
      </c>
      <c r="E32" s="34"/>
      <c r="F32" s="35">
        <f>SUM(F25:F31)</f>
        <v>580</v>
      </c>
      <c r="G32" s="35">
        <f>SUM(G25:G31)</f>
        <v>16.3</v>
      </c>
      <c r="H32" s="35">
        <f>SUM(H25:H31)</f>
        <v>12.9</v>
      </c>
      <c r="I32" s="35">
        <f>SUM(I25:I31)</f>
        <v>81</v>
      </c>
      <c r="J32" s="35">
        <f>SUM(J25:J31)</f>
        <v>570.78</v>
      </c>
      <c r="K32" s="36"/>
      <c r="L32" s="35">
        <f>SUM(L25:L31)</f>
        <v>77.400000000000006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 t="s">
        <v>103</v>
      </c>
      <c r="F33" s="27">
        <v>100</v>
      </c>
      <c r="G33" s="27">
        <v>1.2</v>
      </c>
      <c r="H33" s="27">
        <v>8.9</v>
      </c>
      <c r="I33" s="27">
        <v>6.7</v>
      </c>
      <c r="J33" s="27">
        <v>111.9</v>
      </c>
      <c r="K33" s="28" t="s">
        <v>104</v>
      </c>
      <c r="L33" s="27">
        <v>7.13</v>
      </c>
    </row>
    <row r="34" spans="1:12" ht="15">
      <c r="A34" s="45"/>
      <c r="B34" s="23"/>
      <c r="C34" s="24"/>
      <c r="D34" s="29" t="s">
        <v>31</v>
      </c>
      <c r="E34" s="26" t="s">
        <v>105</v>
      </c>
      <c r="F34" s="27">
        <v>200</v>
      </c>
      <c r="G34" s="27">
        <v>4.5999999999999996</v>
      </c>
      <c r="H34" s="27">
        <v>3.3</v>
      </c>
      <c r="I34" s="27">
        <v>11.4</v>
      </c>
      <c r="J34" s="27">
        <v>93.6</v>
      </c>
      <c r="K34" s="28" t="s">
        <v>106</v>
      </c>
      <c r="L34" s="27">
        <v>5.07</v>
      </c>
    </row>
    <row r="35" spans="1:12" ht="15">
      <c r="A35" s="45"/>
      <c r="B35" s="23"/>
      <c r="C35" s="24"/>
      <c r="D35" s="29" t="s">
        <v>32</v>
      </c>
      <c r="E35" s="26" t="s">
        <v>107</v>
      </c>
      <c r="F35" s="27">
        <v>240</v>
      </c>
      <c r="G35" s="27">
        <v>26.4</v>
      </c>
      <c r="H35" s="27">
        <v>26.4</v>
      </c>
      <c r="I35" s="27">
        <v>16</v>
      </c>
      <c r="J35" s="27">
        <v>407.3</v>
      </c>
      <c r="K35" s="28" t="s">
        <v>108</v>
      </c>
      <c r="L35" s="27">
        <v>52.71</v>
      </c>
    </row>
    <row r="36" spans="1:12" ht="15">
      <c r="A36" s="45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45"/>
      <c r="B37" s="23"/>
      <c r="C37" s="24"/>
      <c r="D37" s="29" t="s">
        <v>34</v>
      </c>
      <c r="E37" s="26" t="s">
        <v>109</v>
      </c>
      <c r="F37" s="27">
        <v>200</v>
      </c>
      <c r="G37" s="27">
        <v>1</v>
      </c>
      <c r="H37" s="27">
        <v>0.1</v>
      </c>
      <c r="I37" s="27">
        <v>15.6</v>
      </c>
      <c r="J37" s="27">
        <v>66.900000000000006</v>
      </c>
      <c r="K37" s="28" t="s">
        <v>110</v>
      </c>
      <c r="L37" s="27">
        <v>11.29</v>
      </c>
    </row>
    <row r="38" spans="1:12" ht="15">
      <c r="A38" s="45"/>
      <c r="B38" s="23"/>
      <c r="C38" s="24"/>
      <c r="D38" s="29" t="s">
        <v>35</v>
      </c>
      <c r="E38" s="26" t="s">
        <v>44</v>
      </c>
      <c r="F38" s="27">
        <v>30</v>
      </c>
      <c r="G38" s="27">
        <v>2.2999999999999998</v>
      </c>
      <c r="H38" s="27">
        <v>0.9</v>
      </c>
      <c r="I38" s="27">
        <v>15.4</v>
      </c>
      <c r="J38" s="27">
        <v>78.5</v>
      </c>
      <c r="K38" s="28" t="s">
        <v>45</v>
      </c>
      <c r="L38" s="27">
        <v>2.4500000000000002</v>
      </c>
    </row>
    <row r="39" spans="1:12" ht="15">
      <c r="A39" s="45"/>
      <c r="B39" s="23"/>
      <c r="C39" s="24"/>
      <c r="D39" s="29" t="s">
        <v>36</v>
      </c>
      <c r="E39" s="26" t="s">
        <v>102</v>
      </c>
      <c r="F39" s="27">
        <v>30</v>
      </c>
      <c r="G39" s="27">
        <v>2</v>
      </c>
      <c r="H39" s="27">
        <v>0.4</v>
      </c>
      <c r="I39" s="27">
        <v>11.9</v>
      </c>
      <c r="J39" s="27">
        <v>58.7</v>
      </c>
      <c r="K39" s="28" t="s">
        <v>45</v>
      </c>
      <c r="L39" s="27">
        <v>1.35</v>
      </c>
    </row>
    <row r="40" spans="1:12" ht="15">
      <c r="A40" s="45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6"/>
      <c r="B42" s="31"/>
      <c r="C42" s="32"/>
      <c r="D42" s="33" t="s">
        <v>28</v>
      </c>
      <c r="E42" s="34"/>
      <c r="F42" s="35">
        <f>SUM(F33:F41)</f>
        <v>800</v>
      </c>
      <c r="G42" s="35">
        <f>SUM(G33:G41)</f>
        <v>37.499999999999993</v>
      </c>
      <c r="H42" s="35">
        <f>SUM(H33:H41)</f>
        <v>39.999999999999993</v>
      </c>
      <c r="I42" s="35">
        <f>SUM(I33:I41)</f>
        <v>77.000000000000014</v>
      </c>
      <c r="J42" s="35">
        <f>SUM(J33:J41)</f>
        <v>816.9</v>
      </c>
      <c r="K42" s="36"/>
      <c r="L42" s="35">
        <f>SUM(L33:L41)</f>
        <v>79.999999999999986</v>
      </c>
    </row>
    <row r="43" spans="1:12" ht="15.75" customHeight="1" thickBot="1">
      <c r="A43" s="47">
        <f>A25</f>
        <v>1</v>
      </c>
      <c r="B43" s="47">
        <f>B25</f>
        <v>2</v>
      </c>
      <c r="C43" s="95" t="s">
        <v>38</v>
      </c>
      <c r="D43" s="96"/>
      <c r="E43" s="42"/>
      <c r="F43" s="43" t="e">
        <f>F32+#REF!+F42+#REF!+#REF!+#REF!</f>
        <v>#REF!</v>
      </c>
      <c r="G43" s="43" t="e">
        <f>G32+#REF!+G42+#REF!+#REF!+#REF!</f>
        <v>#REF!</v>
      </c>
      <c r="H43" s="43" t="e">
        <f>H32+#REF!+H42+#REF!+#REF!+#REF!</f>
        <v>#REF!</v>
      </c>
      <c r="I43" s="43" t="e">
        <f>I32+#REF!+I42+#REF!+#REF!+#REF!</f>
        <v>#REF!</v>
      </c>
      <c r="J43" s="43" t="e">
        <f>J32+#REF!+J42+#REF!+#REF!+#REF!</f>
        <v>#REF!</v>
      </c>
      <c r="K43" s="44"/>
      <c r="L43" s="43" t="e">
        <f>L32+#REF!+L42+#REF!+#REF!+#REF!</f>
        <v>#REF!</v>
      </c>
    </row>
    <row r="44" spans="1:12" ht="15">
      <c r="A44" s="15">
        <v>1</v>
      </c>
      <c r="B44" s="16">
        <v>3</v>
      </c>
      <c r="C44" s="17" t="s">
        <v>23</v>
      </c>
      <c r="D44" s="18" t="s">
        <v>24</v>
      </c>
      <c r="E44" s="71" t="s">
        <v>54</v>
      </c>
      <c r="F44" s="74">
        <v>240</v>
      </c>
      <c r="G44" s="74">
        <v>32.1</v>
      </c>
      <c r="H44" s="74">
        <v>7.9</v>
      </c>
      <c r="I44" s="75">
        <v>27</v>
      </c>
      <c r="J44" s="74">
        <v>307.10000000000002</v>
      </c>
      <c r="K44" s="76" t="s">
        <v>55</v>
      </c>
      <c r="L44" s="77">
        <v>68.38</v>
      </c>
    </row>
    <row r="45" spans="1:12" ht="15">
      <c r="A45" s="22"/>
      <c r="B45" s="23"/>
      <c r="C45" s="24"/>
      <c r="D45" s="25"/>
      <c r="E45" s="26"/>
      <c r="F45" s="26"/>
      <c r="G45" s="26"/>
      <c r="H45" s="26"/>
      <c r="I45" s="26"/>
      <c r="J45" s="26"/>
      <c r="K45" s="78"/>
      <c r="L45" s="26"/>
    </row>
    <row r="46" spans="1:12" ht="15.75" thickBot="1">
      <c r="A46" s="22"/>
      <c r="B46" s="23"/>
      <c r="C46" s="24"/>
      <c r="D46" s="29" t="s">
        <v>25</v>
      </c>
      <c r="E46" s="72" t="s">
        <v>56</v>
      </c>
      <c r="F46" s="79">
        <v>200</v>
      </c>
      <c r="G46" s="79">
        <v>0.2</v>
      </c>
      <c r="H46" s="79">
        <v>0</v>
      </c>
      <c r="I46" s="80">
        <v>6.4</v>
      </c>
      <c r="J46" s="79">
        <v>26.8</v>
      </c>
      <c r="K46" s="81" t="s">
        <v>57</v>
      </c>
      <c r="L46" s="82">
        <v>2.31</v>
      </c>
    </row>
    <row r="47" spans="1:12" ht="15">
      <c r="A47" s="22"/>
      <c r="B47" s="23"/>
      <c r="C47" s="24"/>
      <c r="D47" s="29" t="s">
        <v>26</v>
      </c>
      <c r="E47" s="72" t="s">
        <v>44</v>
      </c>
      <c r="F47" s="79">
        <v>30</v>
      </c>
      <c r="G47" s="79">
        <v>2.2999999999999998</v>
      </c>
      <c r="H47" s="79">
        <v>0.9</v>
      </c>
      <c r="I47" s="80">
        <v>15.4</v>
      </c>
      <c r="J47" s="79">
        <v>78.5</v>
      </c>
      <c r="K47" s="76" t="s">
        <v>45</v>
      </c>
      <c r="L47" s="82">
        <v>2.7</v>
      </c>
    </row>
    <row r="48" spans="1:12" ht="15">
      <c r="A48" s="22"/>
      <c r="B48" s="23"/>
      <c r="C48" s="24"/>
      <c r="D48" s="29" t="s">
        <v>27</v>
      </c>
      <c r="E48" s="26"/>
      <c r="F48" s="26"/>
      <c r="G48" s="26"/>
      <c r="H48" s="26"/>
      <c r="I48" s="26"/>
      <c r="J48" s="26"/>
      <c r="K48" s="78"/>
      <c r="L48" s="26"/>
    </row>
    <row r="49" spans="1:12" ht="15.75" thickBot="1">
      <c r="A49" s="22"/>
      <c r="B49" s="23"/>
      <c r="C49" s="24"/>
      <c r="D49" s="83" t="s">
        <v>30</v>
      </c>
      <c r="E49" s="73" t="s">
        <v>58</v>
      </c>
      <c r="F49" s="84">
        <v>80</v>
      </c>
      <c r="G49" s="84">
        <v>1.1000000000000001</v>
      </c>
      <c r="H49" s="84">
        <v>3.6</v>
      </c>
      <c r="I49" s="85">
        <v>6.1</v>
      </c>
      <c r="J49" s="84">
        <v>60.9</v>
      </c>
      <c r="K49" s="86" t="s">
        <v>59</v>
      </c>
      <c r="L49" s="87">
        <v>4.01</v>
      </c>
    </row>
    <row r="50" spans="1:12" ht="15">
      <c r="A50" s="22"/>
      <c r="B50" s="23"/>
      <c r="C50" s="24"/>
      <c r="D50" s="25"/>
      <c r="E50" s="26"/>
      <c r="F50" s="26"/>
      <c r="G50" s="26"/>
      <c r="H50" s="26"/>
      <c r="I50" s="26"/>
      <c r="J50" s="26"/>
      <c r="K50" s="78"/>
      <c r="L50" s="26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550</v>
      </c>
      <c r="G51" s="35">
        <f>SUM(G44:G50)</f>
        <v>35.700000000000003</v>
      </c>
      <c r="H51" s="35">
        <f>SUM(H44:H50)</f>
        <v>12.4</v>
      </c>
      <c r="I51" s="35">
        <f>SUM(I44:I50)</f>
        <v>54.9</v>
      </c>
      <c r="J51" s="35">
        <f>SUM(J44:J50)</f>
        <v>473.3</v>
      </c>
      <c r="K51" s="36"/>
      <c r="L51" s="35">
        <f>SUM(L44:L50)</f>
        <v>77.400000000000006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 t="s">
        <v>76</v>
      </c>
      <c r="F52" s="27">
        <v>60</v>
      </c>
      <c r="G52" s="27">
        <v>0.7</v>
      </c>
      <c r="H52" s="27">
        <v>0.1</v>
      </c>
      <c r="I52" s="27">
        <v>2.2999999999999998</v>
      </c>
      <c r="J52" s="27">
        <v>12.8</v>
      </c>
      <c r="K52" s="28" t="s">
        <v>77</v>
      </c>
      <c r="L52" s="27">
        <v>8.57</v>
      </c>
    </row>
    <row r="53" spans="1:12" ht="15">
      <c r="A53" s="22"/>
      <c r="B53" s="23"/>
      <c r="C53" s="24"/>
      <c r="D53" s="29" t="s">
        <v>31</v>
      </c>
      <c r="E53" s="26" t="s">
        <v>111</v>
      </c>
      <c r="F53" s="27">
        <v>200</v>
      </c>
      <c r="G53" s="27">
        <v>5.0999999999999996</v>
      </c>
      <c r="H53" s="27">
        <v>5.8</v>
      </c>
      <c r="I53" s="27">
        <v>10.8</v>
      </c>
      <c r="J53" s="27">
        <v>115.6</v>
      </c>
      <c r="K53" s="28" t="s">
        <v>112</v>
      </c>
      <c r="L53" s="27">
        <v>7.06</v>
      </c>
    </row>
    <row r="54" spans="1:12" ht="15">
      <c r="A54" s="22"/>
      <c r="B54" s="23"/>
      <c r="C54" s="24"/>
      <c r="D54" s="29" t="s">
        <v>32</v>
      </c>
      <c r="E54" s="26" t="s">
        <v>115</v>
      </c>
      <c r="F54" s="27">
        <v>100</v>
      </c>
      <c r="G54" s="27">
        <v>19</v>
      </c>
      <c r="H54" s="27">
        <v>22</v>
      </c>
      <c r="I54" s="27">
        <v>5.5</v>
      </c>
      <c r="J54" s="27">
        <v>295.60000000000002</v>
      </c>
      <c r="K54" s="28" t="s">
        <v>116</v>
      </c>
      <c r="L54" s="27">
        <v>35.56</v>
      </c>
    </row>
    <row r="55" spans="1:12" ht="15">
      <c r="A55" s="22"/>
      <c r="B55" s="23"/>
      <c r="C55" s="24"/>
      <c r="D55" s="29" t="s">
        <v>33</v>
      </c>
      <c r="E55" s="26" t="s">
        <v>113</v>
      </c>
      <c r="F55" s="27">
        <v>150</v>
      </c>
      <c r="G55" s="27">
        <v>3.1</v>
      </c>
      <c r="H55" s="27">
        <v>5.3</v>
      </c>
      <c r="I55" s="27">
        <v>19.8</v>
      </c>
      <c r="J55" s="27">
        <v>139.4</v>
      </c>
      <c r="K55" s="28" t="s">
        <v>114</v>
      </c>
      <c r="L55" s="27">
        <v>17.14</v>
      </c>
    </row>
    <row r="56" spans="1:12" ht="15">
      <c r="A56" s="22"/>
      <c r="B56" s="23"/>
      <c r="C56" s="24"/>
      <c r="D56" s="29" t="s">
        <v>34</v>
      </c>
      <c r="E56" s="26" t="s">
        <v>117</v>
      </c>
      <c r="F56" s="27">
        <v>200</v>
      </c>
      <c r="G56" s="27">
        <v>0.5</v>
      </c>
      <c r="H56" s="27">
        <v>0</v>
      </c>
      <c r="I56" s="27">
        <v>19.8</v>
      </c>
      <c r="J56" s="27">
        <v>81</v>
      </c>
      <c r="K56" s="28" t="s">
        <v>118</v>
      </c>
      <c r="L56" s="27">
        <v>7.87</v>
      </c>
    </row>
    <row r="57" spans="1:12" ht="15">
      <c r="A57" s="22"/>
      <c r="B57" s="23"/>
      <c r="C57" s="24"/>
      <c r="D57" s="29" t="s">
        <v>35</v>
      </c>
      <c r="E57" s="26" t="s">
        <v>44</v>
      </c>
      <c r="F57" s="27">
        <v>30</v>
      </c>
      <c r="G57" s="27">
        <v>2.2999999999999998</v>
      </c>
      <c r="H57" s="27">
        <v>0.9</v>
      </c>
      <c r="I57" s="27">
        <v>15.4</v>
      </c>
      <c r="J57" s="27">
        <v>78.5</v>
      </c>
      <c r="K57" s="28" t="s">
        <v>45</v>
      </c>
      <c r="L57" s="27">
        <v>2.4500000000000002</v>
      </c>
    </row>
    <row r="58" spans="1:12" ht="15">
      <c r="A58" s="22"/>
      <c r="B58" s="23"/>
      <c r="C58" s="24"/>
      <c r="D58" s="29" t="s">
        <v>36</v>
      </c>
      <c r="E58" s="26" t="s">
        <v>102</v>
      </c>
      <c r="F58" s="27">
        <v>30</v>
      </c>
      <c r="G58" s="27">
        <v>2</v>
      </c>
      <c r="H58" s="27">
        <v>0.4</v>
      </c>
      <c r="I58" s="27">
        <v>11.9</v>
      </c>
      <c r="J58" s="27">
        <v>58.7</v>
      </c>
      <c r="K58" s="28" t="s">
        <v>45</v>
      </c>
      <c r="L58" s="27">
        <v>1.35</v>
      </c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770</v>
      </c>
      <c r="G61" s="35">
        <f>SUM(G52:G60)</f>
        <v>32.700000000000003</v>
      </c>
      <c r="H61" s="35">
        <f>SUM(H52:H60)</f>
        <v>34.499999999999993</v>
      </c>
      <c r="I61" s="35">
        <f>SUM(I52:I60)</f>
        <v>85.500000000000014</v>
      </c>
      <c r="J61" s="35">
        <f>SUM(J52:J60)</f>
        <v>781.6</v>
      </c>
      <c r="K61" s="36"/>
      <c r="L61" s="35">
        <f>SUM(L52:L60)</f>
        <v>80</v>
      </c>
    </row>
    <row r="62" spans="1:12" ht="15.75" customHeight="1" thickBot="1">
      <c r="A62" s="40">
        <f>A44</f>
        <v>1</v>
      </c>
      <c r="B62" s="41">
        <f>B44</f>
        <v>3</v>
      </c>
      <c r="C62" s="95" t="s">
        <v>38</v>
      </c>
      <c r="D62" s="96"/>
      <c r="E62" s="42"/>
      <c r="F62" s="43" t="e">
        <f>F51+#REF!+F61+#REF!+#REF!+#REF!</f>
        <v>#REF!</v>
      </c>
      <c r="G62" s="43" t="e">
        <f>G51+#REF!+G61+#REF!+#REF!+#REF!</f>
        <v>#REF!</v>
      </c>
      <c r="H62" s="43" t="e">
        <f>H51+#REF!+H61+#REF!+#REF!+#REF!</f>
        <v>#REF!</v>
      </c>
      <c r="I62" s="43" t="e">
        <f>I51+#REF!+I61+#REF!+#REF!+#REF!</f>
        <v>#REF!</v>
      </c>
      <c r="J62" s="43" t="e">
        <f>J51+#REF!+J61+#REF!+#REF!+#REF!</f>
        <v>#REF!</v>
      </c>
      <c r="K62" s="44"/>
      <c r="L62" s="43" t="e">
        <f>L51+#REF!+L61+#REF!+#REF!+#REF!</f>
        <v>#REF!</v>
      </c>
    </row>
    <row r="63" spans="1:12" ht="15">
      <c r="A63" s="15">
        <v>1</v>
      </c>
      <c r="B63" s="16">
        <v>4</v>
      </c>
      <c r="C63" s="17" t="s">
        <v>23</v>
      </c>
      <c r="D63" s="18" t="s">
        <v>24</v>
      </c>
      <c r="E63" s="71" t="s">
        <v>60</v>
      </c>
      <c r="F63" s="74">
        <v>220</v>
      </c>
      <c r="G63" s="74">
        <v>5.5</v>
      </c>
      <c r="H63" s="74">
        <v>6.5</v>
      </c>
      <c r="I63" s="75">
        <v>26.4</v>
      </c>
      <c r="J63" s="74">
        <v>185.8</v>
      </c>
      <c r="K63" s="76" t="s">
        <v>61</v>
      </c>
      <c r="L63" s="77">
        <v>31.06</v>
      </c>
    </row>
    <row r="64" spans="1:12" ht="15">
      <c r="A64" s="22"/>
      <c r="B64" s="23"/>
      <c r="C64" s="24"/>
      <c r="D64" s="25"/>
      <c r="E64" s="26"/>
      <c r="F64" s="26"/>
      <c r="G64" s="26"/>
      <c r="H64" s="26"/>
      <c r="I64" s="26"/>
      <c r="J64" s="26"/>
      <c r="K64" s="78"/>
      <c r="L64" s="26"/>
    </row>
    <row r="65" spans="1:12" ht="15.75" thickBot="1">
      <c r="A65" s="22"/>
      <c r="B65" s="23"/>
      <c r="C65" s="24"/>
      <c r="D65" s="29" t="s">
        <v>25</v>
      </c>
      <c r="E65" s="72" t="s">
        <v>62</v>
      </c>
      <c r="F65" s="79">
        <v>200</v>
      </c>
      <c r="G65" s="79">
        <v>1.5</v>
      </c>
      <c r="H65" s="79">
        <v>1.1000000000000001</v>
      </c>
      <c r="I65" s="80">
        <v>8.6</v>
      </c>
      <c r="J65" s="79">
        <v>50.2</v>
      </c>
      <c r="K65" s="81" t="s">
        <v>63</v>
      </c>
      <c r="L65" s="82">
        <v>15.89</v>
      </c>
    </row>
    <row r="66" spans="1:12" ht="15">
      <c r="A66" s="22"/>
      <c r="B66" s="23"/>
      <c r="C66" s="24"/>
      <c r="D66" s="29" t="s">
        <v>26</v>
      </c>
      <c r="E66" s="72" t="s">
        <v>64</v>
      </c>
      <c r="F66" s="79">
        <v>40</v>
      </c>
      <c r="G66" s="79">
        <v>2.4</v>
      </c>
      <c r="H66" s="79">
        <v>8.1999999999999993</v>
      </c>
      <c r="I66" s="80">
        <v>15.5</v>
      </c>
      <c r="J66" s="79">
        <v>144.6</v>
      </c>
      <c r="K66" s="76" t="s">
        <v>65</v>
      </c>
      <c r="L66" s="82">
        <v>13.35</v>
      </c>
    </row>
    <row r="67" spans="1:12" ht="15">
      <c r="A67" s="22"/>
      <c r="B67" s="23"/>
      <c r="C67" s="24"/>
      <c r="D67" s="29" t="s">
        <v>27</v>
      </c>
      <c r="E67" s="26"/>
      <c r="F67" s="26"/>
      <c r="G67" s="26"/>
      <c r="H67" s="26"/>
      <c r="I67" s="26"/>
      <c r="J67" s="26"/>
      <c r="K67" s="78"/>
      <c r="L67" s="26"/>
    </row>
    <row r="68" spans="1:12" ht="15.75" thickBot="1">
      <c r="A68" s="22"/>
      <c r="B68" s="23"/>
      <c r="C68" s="24"/>
      <c r="D68" s="88" t="s">
        <v>66</v>
      </c>
      <c r="E68" s="73" t="s">
        <v>67</v>
      </c>
      <c r="F68" s="84">
        <v>30</v>
      </c>
      <c r="G68" s="84">
        <v>0.5</v>
      </c>
      <c r="H68" s="84">
        <v>2.8</v>
      </c>
      <c r="I68" s="85">
        <v>19</v>
      </c>
      <c r="J68" s="84">
        <v>69.13</v>
      </c>
      <c r="K68" s="86" t="s">
        <v>65</v>
      </c>
      <c r="L68" s="87">
        <v>17.100000000000001</v>
      </c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28</v>
      </c>
      <c r="E70" s="34"/>
      <c r="F70" s="35">
        <f>SUM(F63:F69)</f>
        <v>490</v>
      </c>
      <c r="G70" s="35">
        <f>SUM(G63:G69)</f>
        <v>9.9</v>
      </c>
      <c r="H70" s="35">
        <f>SUM(H63:H69)</f>
        <v>18.599999999999998</v>
      </c>
      <c r="I70" s="35">
        <f>SUM(I63:I69)</f>
        <v>69.5</v>
      </c>
      <c r="J70" s="35">
        <f>SUM(J63:J69)</f>
        <v>449.73</v>
      </c>
      <c r="K70" s="36"/>
      <c r="L70" s="35">
        <f>SUM(L63:L69)</f>
        <v>77.400000000000006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 t="s">
        <v>119</v>
      </c>
      <c r="F71" s="27">
        <v>60</v>
      </c>
      <c r="G71" s="27">
        <v>0.5</v>
      </c>
      <c r="H71" s="27">
        <v>0.1</v>
      </c>
      <c r="I71" s="27">
        <v>1.5</v>
      </c>
      <c r="J71" s="27">
        <v>8.5</v>
      </c>
      <c r="K71" s="28" t="s">
        <v>120</v>
      </c>
      <c r="L71" s="27">
        <v>11.02</v>
      </c>
    </row>
    <row r="72" spans="1:12" ht="15">
      <c r="A72" s="22"/>
      <c r="B72" s="23"/>
      <c r="C72" s="24"/>
      <c r="D72" s="29" t="s">
        <v>31</v>
      </c>
      <c r="E72" s="26" t="s">
        <v>121</v>
      </c>
      <c r="F72" s="27">
        <v>200</v>
      </c>
      <c r="G72" s="27">
        <v>4.7</v>
      </c>
      <c r="H72" s="27">
        <v>5.7</v>
      </c>
      <c r="I72" s="27">
        <v>10.1</v>
      </c>
      <c r="J72" s="27">
        <v>110.4</v>
      </c>
      <c r="K72" s="28" t="s">
        <v>122</v>
      </c>
      <c r="L72" s="27">
        <v>10.87</v>
      </c>
    </row>
    <row r="73" spans="1:12" ht="15">
      <c r="A73" s="22"/>
      <c r="B73" s="23"/>
      <c r="C73" s="24"/>
      <c r="D73" s="29" t="s">
        <v>32</v>
      </c>
      <c r="E73" s="26" t="s">
        <v>123</v>
      </c>
      <c r="F73" s="27">
        <v>240</v>
      </c>
      <c r="G73" s="27">
        <v>24.1</v>
      </c>
      <c r="H73" s="27">
        <v>22.5</v>
      </c>
      <c r="I73" s="27">
        <v>20.7</v>
      </c>
      <c r="J73" s="27">
        <v>381.5</v>
      </c>
      <c r="K73" s="28" t="s">
        <v>124</v>
      </c>
      <c r="L73" s="27">
        <v>43.55</v>
      </c>
    </row>
    <row r="74" spans="1:12" ht="1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34</v>
      </c>
      <c r="E75" s="26" t="s">
        <v>125</v>
      </c>
      <c r="F75" s="27">
        <v>200</v>
      </c>
      <c r="G75" s="27">
        <v>0.6</v>
      </c>
      <c r="H75" s="27">
        <v>0</v>
      </c>
      <c r="I75" s="27">
        <v>33</v>
      </c>
      <c r="J75" s="27">
        <v>134.4</v>
      </c>
      <c r="K75" s="28" t="s">
        <v>45</v>
      </c>
      <c r="L75" s="27">
        <v>10.76</v>
      </c>
    </row>
    <row r="76" spans="1:12" ht="15">
      <c r="A76" s="22"/>
      <c r="B76" s="23"/>
      <c r="C76" s="24"/>
      <c r="D76" s="29" t="s">
        <v>35</v>
      </c>
      <c r="E76" s="26" t="s">
        <v>44</v>
      </c>
      <c r="F76" s="27">
        <v>30</v>
      </c>
      <c r="G76" s="27">
        <v>2.2999999999999998</v>
      </c>
      <c r="H76" s="27">
        <v>0.9</v>
      </c>
      <c r="I76" s="27">
        <v>15.4</v>
      </c>
      <c r="J76" s="27">
        <v>78.5</v>
      </c>
      <c r="K76" s="28" t="s">
        <v>45</v>
      </c>
      <c r="L76" s="27">
        <v>2.4500000000000002</v>
      </c>
    </row>
    <row r="77" spans="1:12" ht="15">
      <c r="A77" s="22"/>
      <c r="B77" s="23"/>
      <c r="C77" s="24"/>
      <c r="D77" s="29" t="s">
        <v>36</v>
      </c>
      <c r="E77" s="26" t="s">
        <v>102</v>
      </c>
      <c r="F77" s="27">
        <v>30</v>
      </c>
      <c r="G77" s="27">
        <v>2</v>
      </c>
      <c r="H77" s="27">
        <v>0.4</v>
      </c>
      <c r="I77" s="27">
        <v>11.9</v>
      </c>
      <c r="J77" s="27">
        <v>58.7</v>
      </c>
      <c r="K77" s="28" t="s">
        <v>45</v>
      </c>
      <c r="L77" s="27">
        <v>1.35</v>
      </c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760</v>
      </c>
      <c r="G80" s="35">
        <f>SUM(G71:G79)</f>
        <v>34.200000000000003</v>
      </c>
      <c r="H80" s="35">
        <f>SUM(H71:H79)</f>
        <v>29.599999999999998</v>
      </c>
      <c r="I80" s="35">
        <f>SUM(I71:I79)</f>
        <v>92.600000000000009</v>
      </c>
      <c r="J80" s="35">
        <f>SUM(J71:J79)</f>
        <v>772</v>
      </c>
      <c r="K80" s="36"/>
      <c r="L80" s="35">
        <f>SUM(L71:L79)</f>
        <v>80</v>
      </c>
    </row>
    <row r="81" spans="1:12" ht="15.75" customHeight="1" thickBot="1">
      <c r="A81" s="40">
        <f>A63</f>
        <v>1</v>
      </c>
      <c r="B81" s="41">
        <f>B63</f>
        <v>4</v>
      </c>
      <c r="C81" s="95" t="s">
        <v>38</v>
      </c>
      <c r="D81" s="96"/>
      <c r="E81" s="42"/>
      <c r="F81" s="43" t="e">
        <f>F70+#REF!+F80+#REF!+#REF!+#REF!</f>
        <v>#REF!</v>
      </c>
      <c r="G81" s="43" t="e">
        <f>G70+#REF!+G80+#REF!+#REF!+#REF!</f>
        <v>#REF!</v>
      </c>
      <c r="H81" s="43" t="e">
        <f>H70+#REF!+H80+#REF!+#REF!+#REF!</f>
        <v>#REF!</v>
      </c>
      <c r="I81" s="43" t="e">
        <f>I70+#REF!+I80+#REF!+#REF!+#REF!</f>
        <v>#REF!</v>
      </c>
      <c r="J81" s="43" t="e">
        <f>J70+#REF!+J80+#REF!+#REF!+#REF!</f>
        <v>#REF!</v>
      </c>
      <c r="K81" s="44"/>
      <c r="L81" s="43" t="e">
        <f>L70+#REF!+L80+#REF!+#REF!+#REF!</f>
        <v>#REF!</v>
      </c>
    </row>
    <row r="82" spans="1:12" ht="15">
      <c r="A82" s="15">
        <v>1</v>
      </c>
      <c r="B82" s="16">
        <v>5</v>
      </c>
      <c r="C82" s="17" t="s">
        <v>23</v>
      </c>
      <c r="D82" s="18" t="s">
        <v>24</v>
      </c>
      <c r="E82" s="89" t="s">
        <v>68</v>
      </c>
      <c r="F82" s="20">
        <v>180</v>
      </c>
      <c r="G82" s="20">
        <v>15.2</v>
      </c>
      <c r="H82" s="20">
        <v>21.6</v>
      </c>
      <c r="I82" s="20">
        <v>3.9</v>
      </c>
      <c r="J82" s="20">
        <v>270.60000000000002</v>
      </c>
      <c r="K82" s="21" t="s">
        <v>69</v>
      </c>
      <c r="L82" s="20">
        <v>52.76</v>
      </c>
    </row>
    <row r="83" spans="1:12" ht="15">
      <c r="A83" s="22"/>
      <c r="B83" s="23"/>
      <c r="C83" s="24"/>
      <c r="D83" s="83" t="s">
        <v>30</v>
      </c>
      <c r="E83" s="58" t="s">
        <v>70</v>
      </c>
      <c r="F83" s="27">
        <v>60</v>
      </c>
      <c r="G83" s="27">
        <v>1.6</v>
      </c>
      <c r="H83" s="27">
        <v>3.9</v>
      </c>
      <c r="I83" s="27">
        <v>5.6</v>
      </c>
      <c r="J83" s="27">
        <v>63.8</v>
      </c>
      <c r="K83" s="28">
        <v>94</v>
      </c>
      <c r="L83" s="27">
        <v>7.27</v>
      </c>
    </row>
    <row r="84" spans="1:12" ht="15.75" thickBot="1">
      <c r="A84" s="22"/>
      <c r="B84" s="23"/>
      <c r="C84" s="24"/>
      <c r="D84" s="29" t="s">
        <v>25</v>
      </c>
      <c r="E84" s="58" t="s">
        <v>71</v>
      </c>
      <c r="F84" s="27">
        <v>200</v>
      </c>
      <c r="G84" s="27">
        <v>0.2</v>
      </c>
      <c r="H84" s="27">
        <v>0</v>
      </c>
      <c r="I84" s="27">
        <v>6.6</v>
      </c>
      <c r="J84" s="27">
        <v>27.2</v>
      </c>
      <c r="K84" s="28" t="s">
        <v>72</v>
      </c>
      <c r="L84" s="27">
        <v>4.5199999999999996</v>
      </c>
    </row>
    <row r="85" spans="1:12" ht="15">
      <c r="A85" s="22"/>
      <c r="B85" s="23"/>
      <c r="C85" s="24"/>
      <c r="D85" s="29" t="s">
        <v>26</v>
      </c>
      <c r="E85" s="60" t="s">
        <v>44</v>
      </c>
      <c r="F85" s="61">
        <v>30</v>
      </c>
      <c r="G85" s="61">
        <v>2.2999999999999998</v>
      </c>
      <c r="H85" s="61">
        <v>0.9</v>
      </c>
      <c r="I85" s="62">
        <v>15.4</v>
      </c>
      <c r="J85" s="61">
        <v>78.5</v>
      </c>
      <c r="K85" s="55" t="s">
        <v>45</v>
      </c>
      <c r="L85" s="64">
        <v>2.85</v>
      </c>
    </row>
    <row r="86" spans="1:12" ht="15">
      <c r="A86" s="22"/>
      <c r="B86" s="23"/>
      <c r="C86" s="24"/>
      <c r="D86" s="29" t="s">
        <v>27</v>
      </c>
      <c r="E86" s="58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88" t="s">
        <v>66</v>
      </c>
      <c r="E87" s="58" t="s">
        <v>73</v>
      </c>
      <c r="F87" s="27">
        <v>25</v>
      </c>
      <c r="G87" s="27">
        <v>0.1</v>
      </c>
      <c r="H87" s="27">
        <v>0</v>
      </c>
      <c r="I87" s="27">
        <v>18</v>
      </c>
      <c r="J87" s="27">
        <v>72.400000000000006</v>
      </c>
      <c r="K87" s="28" t="s">
        <v>45</v>
      </c>
      <c r="L87" s="27">
        <v>10</v>
      </c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495</v>
      </c>
      <c r="G89" s="35">
        <f>SUM(G82:G88)</f>
        <v>19.400000000000002</v>
      </c>
      <c r="H89" s="35">
        <f>SUM(H82:H88)</f>
        <v>26.4</v>
      </c>
      <c r="I89" s="35">
        <f>SUM(I82:I88)</f>
        <v>49.5</v>
      </c>
      <c r="J89" s="35">
        <f>SUM(J82:J88)</f>
        <v>512.5</v>
      </c>
      <c r="K89" s="36"/>
      <c r="L89" s="35">
        <f>SUM(L82:L88)</f>
        <v>77.399999999999991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 t="s">
        <v>126</v>
      </c>
      <c r="F90" s="27">
        <v>80</v>
      </c>
      <c r="G90" s="27">
        <v>1.1000000000000001</v>
      </c>
      <c r="H90" s="27">
        <v>8.1</v>
      </c>
      <c r="I90" s="27">
        <v>4.8</v>
      </c>
      <c r="J90" s="27">
        <v>96.7</v>
      </c>
      <c r="K90" s="28" t="s">
        <v>127</v>
      </c>
      <c r="L90" s="27">
        <v>6.43</v>
      </c>
    </row>
    <row r="91" spans="1:12" ht="15">
      <c r="A91" s="22"/>
      <c r="B91" s="23"/>
      <c r="C91" s="24"/>
      <c r="D91" s="29" t="s">
        <v>31</v>
      </c>
      <c r="E91" s="26" t="s">
        <v>128</v>
      </c>
      <c r="F91" s="27">
        <v>200</v>
      </c>
      <c r="G91" s="27">
        <v>4.8</v>
      </c>
      <c r="H91" s="27">
        <v>5.8</v>
      </c>
      <c r="I91" s="27">
        <v>13.6</v>
      </c>
      <c r="J91" s="27">
        <v>125.5</v>
      </c>
      <c r="K91" s="28" t="s">
        <v>129</v>
      </c>
      <c r="L91" s="27">
        <v>9.77</v>
      </c>
    </row>
    <row r="92" spans="1:12" ht="15">
      <c r="A92" s="22"/>
      <c r="B92" s="23"/>
      <c r="C92" s="24"/>
      <c r="D92" s="29" t="s">
        <v>32</v>
      </c>
      <c r="E92" s="26" t="s">
        <v>130</v>
      </c>
      <c r="F92" s="27">
        <v>250</v>
      </c>
      <c r="G92" s="27">
        <v>23.1</v>
      </c>
      <c r="H92" s="27">
        <v>9.3000000000000007</v>
      </c>
      <c r="I92" s="27">
        <v>41.3</v>
      </c>
      <c r="J92" s="27">
        <v>341.5</v>
      </c>
      <c r="K92" s="28" t="s">
        <v>131</v>
      </c>
      <c r="L92" s="27">
        <v>51.78</v>
      </c>
    </row>
    <row r="93" spans="1:12" ht="1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34</v>
      </c>
      <c r="E94" s="26" t="s">
        <v>132</v>
      </c>
      <c r="F94" s="27">
        <v>200</v>
      </c>
      <c r="G94" s="27">
        <v>0.4</v>
      </c>
      <c r="H94" s="27">
        <v>0.1</v>
      </c>
      <c r="I94" s="27">
        <v>18.3</v>
      </c>
      <c r="J94" s="27">
        <v>75.900000000000006</v>
      </c>
      <c r="K94" s="28" t="s">
        <v>133</v>
      </c>
      <c r="L94" s="27">
        <v>8.2200000000000006</v>
      </c>
    </row>
    <row r="95" spans="1:12" ht="15">
      <c r="A95" s="22"/>
      <c r="B95" s="23"/>
      <c r="C95" s="24"/>
      <c r="D95" s="29" t="s">
        <v>35</v>
      </c>
      <c r="E95" s="26" t="s">
        <v>44</v>
      </c>
      <c r="F95" s="27">
        <v>30</v>
      </c>
      <c r="G95" s="27">
        <v>2.2999999999999998</v>
      </c>
      <c r="H95" s="27">
        <v>0.9</v>
      </c>
      <c r="I95" s="27">
        <v>15.4</v>
      </c>
      <c r="J95" s="27">
        <v>78.5</v>
      </c>
      <c r="K95" s="28" t="s">
        <v>45</v>
      </c>
      <c r="L95" s="27">
        <v>2.4500000000000002</v>
      </c>
    </row>
    <row r="96" spans="1:12" ht="15">
      <c r="A96" s="22"/>
      <c r="B96" s="23"/>
      <c r="C96" s="24"/>
      <c r="D96" s="29" t="s">
        <v>36</v>
      </c>
      <c r="E96" s="26" t="s">
        <v>102</v>
      </c>
      <c r="F96" s="27">
        <v>30</v>
      </c>
      <c r="G96" s="27">
        <v>2</v>
      </c>
      <c r="H96" s="27">
        <v>0.4</v>
      </c>
      <c r="I96" s="27">
        <v>11.9</v>
      </c>
      <c r="J96" s="27">
        <v>58.7</v>
      </c>
      <c r="K96" s="28" t="s">
        <v>45</v>
      </c>
      <c r="L96" s="27">
        <v>1.35</v>
      </c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790</v>
      </c>
      <c r="G99" s="35">
        <f>SUM(G90:G98)</f>
        <v>33.700000000000003</v>
      </c>
      <c r="H99" s="35">
        <f>SUM(H90:H98)</f>
        <v>24.599999999999998</v>
      </c>
      <c r="I99" s="35">
        <f>SUM(I90:I98)</f>
        <v>105.30000000000001</v>
      </c>
      <c r="J99" s="35">
        <f>SUM(J90:J98)</f>
        <v>776.80000000000007</v>
      </c>
      <c r="K99" s="36"/>
      <c r="L99" s="35">
        <f>SUM(L90:L98)</f>
        <v>80</v>
      </c>
    </row>
    <row r="100" spans="1:12" ht="15.75" customHeight="1" thickBot="1">
      <c r="A100" s="40">
        <f>A82</f>
        <v>1</v>
      </c>
      <c r="B100" s="41">
        <f>B82</f>
        <v>5</v>
      </c>
      <c r="C100" s="95" t="s">
        <v>38</v>
      </c>
      <c r="D100" s="96"/>
      <c r="E100" s="42"/>
      <c r="F100" s="43" t="e">
        <f>F89+#REF!+F99+#REF!+#REF!+#REF!</f>
        <v>#REF!</v>
      </c>
      <c r="G100" s="43" t="e">
        <f>G89+#REF!+G99+#REF!+#REF!+#REF!</f>
        <v>#REF!</v>
      </c>
      <c r="H100" s="43" t="e">
        <f>H89+#REF!+H99+#REF!+#REF!+#REF!</f>
        <v>#REF!</v>
      </c>
      <c r="I100" s="43" t="e">
        <f>I89+#REF!+I99+#REF!+#REF!+#REF!</f>
        <v>#REF!</v>
      </c>
      <c r="J100" s="43" t="e">
        <f>J89+#REF!+J99+#REF!+#REF!+#REF!</f>
        <v>#REF!</v>
      </c>
      <c r="K100" s="44"/>
      <c r="L100" s="43" t="e">
        <f>L89+#REF!+L99+#REF!+#REF!+#REF!</f>
        <v>#REF!</v>
      </c>
    </row>
    <row r="101" spans="1:12" ht="15">
      <c r="A101" s="15">
        <v>2</v>
      </c>
      <c r="B101" s="16">
        <v>1</v>
      </c>
      <c r="C101" s="17" t="s">
        <v>23</v>
      </c>
      <c r="D101" s="18" t="s">
        <v>24</v>
      </c>
      <c r="E101" s="71" t="s">
        <v>74</v>
      </c>
      <c r="F101" s="53">
        <v>150</v>
      </c>
      <c r="G101" s="20">
        <v>9.6999999999999993</v>
      </c>
      <c r="H101" s="20">
        <v>10.6</v>
      </c>
      <c r="I101" s="20">
        <v>4.8</v>
      </c>
      <c r="J101" s="20">
        <v>153.5</v>
      </c>
      <c r="K101" s="21" t="s">
        <v>75</v>
      </c>
      <c r="L101" s="56">
        <v>39.619999999999997</v>
      </c>
    </row>
    <row r="102" spans="1:12" ht="15.75" thickBot="1">
      <c r="A102" s="22"/>
      <c r="B102" s="23"/>
      <c r="C102" s="24"/>
      <c r="D102" s="83" t="s">
        <v>30</v>
      </c>
      <c r="E102" s="73" t="s">
        <v>76</v>
      </c>
      <c r="F102" s="66">
        <v>60</v>
      </c>
      <c r="G102" s="66">
        <v>0.7</v>
      </c>
      <c r="H102" s="66">
        <v>0.1</v>
      </c>
      <c r="I102" s="67">
        <v>2.2999999999999998</v>
      </c>
      <c r="J102" s="66">
        <v>12.8</v>
      </c>
      <c r="K102" s="68" t="s">
        <v>77</v>
      </c>
      <c r="L102" s="69">
        <v>13.06</v>
      </c>
    </row>
    <row r="103" spans="1:12" ht="15">
      <c r="A103" s="22"/>
      <c r="B103" s="23"/>
      <c r="C103" s="24"/>
      <c r="D103" s="29" t="s">
        <v>25</v>
      </c>
      <c r="E103" s="72" t="s">
        <v>56</v>
      </c>
      <c r="F103" s="61">
        <v>200</v>
      </c>
      <c r="G103" s="61">
        <v>0.1</v>
      </c>
      <c r="H103" s="61">
        <v>5.2</v>
      </c>
      <c r="I103" s="62">
        <v>21.4</v>
      </c>
      <c r="J103" s="61">
        <v>21.4</v>
      </c>
      <c r="K103" s="63" t="s">
        <v>78</v>
      </c>
      <c r="L103" s="64">
        <v>2.31</v>
      </c>
    </row>
    <row r="104" spans="1:12" ht="15">
      <c r="A104" s="22"/>
      <c r="B104" s="23"/>
      <c r="C104" s="24"/>
      <c r="D104" s="29" t="s">
        <v>26</v>
      </c>
      <c r="E104" s="72" t="s">
        <v>64</v>
      </c>
      <c r="F104" s="61">
        <v>40</v>
      </c>
      <c r="G104" s="61">
        <v>2.4</v>
      </c>
      <c r="H104" s="61">
        <v>8.1999999999999993</v>
      </c>
      <c r="I104" s="62">
        <v>15.5</v>
      </c>
      <c r="J104" s="61">
        <v>144.6</v>
      </c>
      <c r="K104" s="63" t="s">
        <v>79</v>
      </c>
      <c r="L104" s="64">
        <v>13.3</v>
      </c>
    </row>
    <row r="105" spans="1:12" ht="1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.75" thickBot="1">
      <c r="A106" s="22"/>
      <c r="B106" s="23"/>
      <c r="C106" s="24"/>
      <c r="D106" s="88" t="s">
        <v>66</v>
      </c>
      <c r="E106" s="73" t="s">
        <v>80</v>
      </c>
      <c r="F106" s="66">
        <v>50</v>
      </c>
      <c r="G106" s="66">
        <v>0.4</v>
      </c>
      <c r="H106" s="66">
        <v>0.1</v>
      </c>
      <c r="I106" s="67">
        <v>39.9</v>
      </c>
      <c r="J106" s="66">
        <v>161.69999999999999</v>
      </c>
      <c r="K106" s="68" t="s">
        <v>65</v>
      </c>
      <c r="L106" s="69">
        <v>9.11</v>
      </c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500</v>
      </c>
      <c r="G108" s="35">
        <f>SUM(G101:G107)</f>
        <v>13.299999999999999</v>
      </c>
      <c r="H108" s="35">
        <f>SUM(H101:H107)</f>
        <v>24.2</v>
      </c>
      <c r="I108" s="35">
        <f>SUM(I101:I107)</f>
        <v>83.9</v>
      </c>
      <c r="J108" s="35">
        <f>SUM(J101:J107)</f>
        <v>494</v>
      </c>
      <c r="K108" s="36"/>
      <c r="L108" s="35">
        <f>SUM(L101:L107)</f>
        <v>77.400000000000006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 t="s">
        <v>134</v>
      </c>
      <c r="F109" s="27">
        <v>60</v>
      </c>
      <c r="G109" s="27">
        <v>1.5</v>
      </c>
      <c r="H109" s="27">
        <v>6.1</v>
      </c>
      <c r="I109" s="27">
        <v>6.2</v>
      </c>
      <c r="J109" s="27">
        <v>85.8</v>
      </c>
      <c r="K109" s="28" t="s">
        <v>135</v>
      </c>
      <c r="L109" s="27">
        <v>6.97</v>
      </c>
    </row>
    <row r="110" spans="1:12" ht="15">
      <c r="A110" s="22"/>
      <c r="B110" s="23"/>
      <c r="C110" s="24"/>
      <c r="D110" s="29" t="s">
        <v>31</v>
      </c>
      <c r="E110" s="26" t="s">
        <v>136</v>
      </c>
      <c r="F110" s="27">
        <v>200</v>
      </c>
      <c r="G110" s="27">
        <v>11.7</v>
      </c>
      <c r="H110" s="27">
        <v>6.9</v>
      </c>
      <c r="I110" s="27">
        <v>9.3000000000000007</v>
      </c>
      <c r="J110" s="27">
        <v>145.80000000000001</v>
      </c>
      <c r="K110" s="28">
        <v>155</v>
      </c>
      <c r="L110" s="27">
        <v>26.49</v>
      </c>
    </row>
    <row r="111" spans="1:12" ht="15">
      <c r="A111" s="22"/>
      <c r="B111" s="23"/>
      <c r="C111" s="24"/>
      <c r="D111" s="29" t="s">
        <v>32</v>
      </c>
      <c r="E111" s="26" t="s">
        <v>130</v>
      </c>
      <c r="F111" s="27">
        <v>200</v>
      </c>
      <c r="G111" s="27">
        <v>18.5</v>
      </c>
      <c r="H111" s="27">
        <v>7.4</v>
      </c>
      <c r="I111" s="27">
        <v>33.1</v>
      </c>
      <c r="J111" s="27">
        <v>273.2</v>
      </c>
      <c r="K111" s="28" t="s">
        <v>131</v>
      </c>
      <c r="L111" s="27">
        <v>34.53</v>
      </c>
    </row>
    <row r="112" spans="1:12" ht="1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34</v>
      </c>
      <c r="E113" s="26" t="s">
        <v>137</v>
      </c>
      <c r="F113" s="27">
        <v>200</v>
      </c>
      <c r="G113" s="27">
        <v>1</v>
      </c>
      <c r="H113" s="27">
        <v>0</v>
      </c>
      <c r="I113" s="27">
        <v>25.4</v>
      </c>
      <c r="J113" s="27">
        <v>105.6</v>
      </c>
      <c r="K113" s="28" t="s">
        <v>45</v>
      </c>
      <c r="L113" s="27">
        <v>8.2100000000000009</v>
      </c>
    </row>
    <row r="114" spans="1:12" ht="15">
      <c r="A114" s="22"/>
      <c r="B114" s="23"/>
      <c r="C114" s="24"/>
      <c r="D114" s="29" t="s">
        <v>35</v>
      </c>
      <c r="E114" s="26" t="s">
        <v>44</v>
      </c>
      <c r="F114" s="27">
        <v>30</v>
      </c>
      <c r="G114" s="27">
        <v>2.2999999999999998</v>
      </c>
      <c r="H114" s="27">
        <v>0.9</v>
      </c>
      <c r="I114" s="27">
        <v>15.4</v>
      </c>
      <c r="J114" s="27">
        <v>78.5</v>
      </c>
      <c r="K114" s="28" t="s">
        <v>45</v>
      </c>
      <c r="L114" s="27">
        <v>2.4500000000000002</v>
      </c>
    </row>
    <row r="115" spans="1:12" ht="15">
      <c r="A115" s="22"/>
      <c r="B115" s="23"/>
      <c r="C115" s="24"/>
      <c r="D115" s="29" t="s">
        <v>36</v>
      </c>
      <c r="E115" s="26" t="s">
        <v>102</v>
      </c>
      <c r="F115" s="27">
        <v>30</v>
      </c>
      <c r="G115" s="27">
        <v>2</v>
      </c>
      <c r="H115" s="27">
        <v>0.4</v>
      </c>
      <c r="I115" s="27">
        <v>11.9</v>
      </c>
      <c r="J115" s="27">
        <v>58.7</v>
      </c>
      <c r="K115" s="28" t="s">
        <v>45</v>
      </c>
      <c r="L115" s="27">
        <v>1.35</v>
      </c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720</v>
      </c>
      <c r="G118" s="35">
        <f>SUM(G109:G117)</f>
        <v>37</v>
      </c>
      <c r="H118" s="35">
        <f>SUM(H109:H117)</f>
        <v>21.699999999999996</v>
      </c>
      <c r="I118" s="35">
        <f>SUM(I109:I117)</f>
        <v>101.30000000000001</v>
      </c>
      <c r="J118" s="35">
        <f>SUM(J109:J117)</f>
        <v>747.6</v>
      </c>
      <c r="K118" s="36"/>
      <c r="L118" s="35">
        <f>SUM(L109:L117)</f>
        <v>80.000000000000014</v>
      </c>
    </row>
    <row r="119" spans="1:12" ht="15.75" customHeight="1" thickBot="1">
      <c r="A119" s="40">
        <f>A101</f>
        <v>2</v>
      </c>
      <c r="B119" s="41">
        <f>B101</f>
        <v>1</v>
      </c>
      <c r="C119" s="95" t="s">
        <v>38</v>
      </c>
      <c r="D119" s="96"/>
      <c r="E119" s="42"/>
      <c r="F119" s="43" t="e">
        <f>F108+#REF!+F118+#REF!+#REF!+#REF!</f>
        <v>#REF!</v>
      </c>
      <c r="G119" s="43" t="e">
        <f>G108+#REF!+G118+#REF!+#REF!+#REF!</f>
        <v>#REF!</v>
      </c>
      <c r="H119" s="43" t="e">
        <f>H108+#REF!+H118+#REF!+#REF!+#REF!</f>
        <v>#REF!</v>
      </c>
      <c r="I119" s="43" t="e">
        <f>I108+#REF!+I118+#REF!+#REF!+#REF!</f>
        <v>#REF!</v>
      </c>
      <c r="J119" s="43" t="e">
        <f>J108+#REF!+J118+#REF!+#REF!+#REF!</f>
        <v>#REF!</v>
      </c>
      <c r="K119" s="44"/>
      <c r="L119" s="43" t="e">
        <f>L108+#REF!+L118+#REF!+#REF!+#REF!</f>
        <v>#REF!</v>
      </c>
    </row>
    <row r="120" spans="1:12" ht="15">
      <c r="A120" s="45">
        <v>2</v>
      </c>
      <c r="B120" s="23">
        <v>2</v>
      </c>
      <c r="C120" s="17" t="s">
        <v>23</v>
      </c>
      <c r="D120" s="18" t="s">
        <v>24</v>
      </c>
      <c r="E120" s="71" t="s">
        <v>81</v>
      </c>
      <c r="F120" s="53">
        <v>200</v>
      </c>
      <c r="G120" s="53">
        <v>16.899999999999999</v>
      </c>
      <c r="H120" s="53">
        <v>9.9</v>
      </c>
      <c r="I120" s="54">
        <v>43.2</v>
      </c>
      <c r="J120" s="53">
        <v>329.4</v>
      </c>
      <c r="K120" s="55">
        <v>222</v>
      </c>
      <c r="L120" s="56">
        <v>49.86</v>
      </c>
    </row>
    <row r="121" spans="1:12" ht="15">
      <c r="A121" s="45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.75" thickBot="1">
      <c r="A122" s="45"/>
      <c r="B122" s="23"/>
      <c r="C122" s="24"/>
      <c r="D122" s="29" t="s">
        <v>25</v>
      </c>
      <c r="E122" s="72" t="s">
        <v>71</v>
      </c>
      <c r="F122" s="61">
        <v>220</v>
      </c>
      <c r="G122" s="61">
        <v>0.3</v>
      </c>
      <c r="H122" s="61">
        <v>0.1</v>
      </c>
      <c r="I122" s="62">
        <v>7.3</v>
      </c>
      <c r="J122" s="61">
        <v>30.7</v>
      </c>
      <c r="K122" s="63" t="s">
        <v>72</v>
      </c>
      <c r="L122" s="64">
        <v>4.76</v>
      </c>
    </row>
    <row r="123" spans="1:12" ht="15">
      <c r="A123" s="45"/>
      <c r="B123" s="23"/>
      <c r="C123" s="24"/>
      <c r="D123" s="29" t="s">
        <v>26</v>
      </c>
      <c r="E123" s="72" t="s">
        <v>44</v>
      </c>
      <c r="F123" s="61">
        <v>30</v>
      </c>
      <c r="G123" s="61">
        <v>2.2999999999999998</v>
      </c>
      <c r="H123" s="61">
        <v>0.9</v>
      </c>
      <c r="I123" s="62">
        <v>15.4</v>
      </c>
      <c r="J123" s="61">
        <v>78.5</v>
      </c>
      <c r="K123" s="55" t="s">
        <v>45</v>
      </c>
      <c r="L123" s="64">
        <v>2.7</v>
      </c>
    </row>
    <row r="124" spans="1:12" ht="15">
      <c r="A124" s="45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.75" thickBot="1">
      <c r="A125" s="45"/>
      <c r="B125" s="23"/>
      <c r="C125" s="24"/>
      <c r="D125" s="90" t="s">
        <v>37</v>
      </c>
      <c r="E125" s="73" t="s">
        <v>82</v>
      </c>
      <c r="F125" s="66">
        <v>50</v>
      </c>
      <c r="G125" s="66">
        <v>1.5</v>
      </c>
      <c r="H125" s="66">
        <v>8.1999999999999993</v>
      </c>
      <c r="I125" s="67">
        <v>3.3</v>
      </c>
      <c r="J125" s="66">
        <v>93</v>
      </c>
      <c r="K125" s="28"/>
      <c r="L125" s="69">
        <v>20.079999999999998</v>
      </c>
    </row>
    <row r="126" spans="1:12" ht="15">
      <c r="A126" s="45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6"/>
      <c r="B127" s="31"/>
      <c r="C127" s="32"/>
      <c r="D127" s="33" t="s">
        <v>28</v>
      </c>
      <c r="E127" s="34"/>
      <c r="F127" s="35">
        <f>SUM(F120:F126)</f>
        <v>500</v>
      </c>
      <c r="G127" s="35">
        <f>SUM(G120:G126)</f>
        <v>21</v>
      </c>
      <c r="H127" s="35">
        <f>SUM(H120:H126)</f>
        <v>19.100000000000001</v>
      </c>
      <c r="I127" s="35">
        <f>SUM(I120:I126)</f>
        <v>69.2</v>
      </c>
      <c r="J127" s="35">
        <f>SUM(J120:J126)</f>
        <v>531.59999999999991</v>
      </c>
      <c r="K127" s="36"/>
      <c r="L127" s="35">
        <f>SUM(L120:L126)</f>
        <v>77.400000000000006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 t="s">
        <v>138</v>
      </c>
      <c r="F128" s="27">
        <v>60</v>
      </c>
      <c r="G128" s="27">
        <v>0.9</v>
      </c>
      <c r="H128" s="27">
        <v>3.3</v>
      </c>
      <c r="I128" s="27">
        <v>7.8</v>
      </c>
      <c r="J128" s="27">
        <v>63.7</v>
      </c>
      <c r="K128" s="28" t="s">
        <v>139</v>
      </c>
      <c r="L128" s="27">
        <v>5.8</v>
      </c>
    </row>
    <row r="129" spans="1:12" ht="15">
      <c r="A129" s="45"/>
      <c r="B129" s="23"/>
      <c r="C129" s="24"/>
      <c r="D129" s="29" t="s">
        <v>31</v>
      </c>
      <c r="E129" s="26" t="s">
        <v>140</v>
      </c>
      <c r="F129" s="27">
        <v>200</v>
      </c>
      <c r="G129" s="27">
        <v>4.7</v>
      </c>
      <c r="H129" s="27">
        <v>5.6</v>
      </c>
      <c r="I129" s="27">
        <v>5.7</v>
      </c>
      <c r="J129" s="27">
        <v>92.2</v>
      </c>
      <c r="K129" s="28" t="s">
        <v>141</v>
      </c>
      <c r="L129" s="27">
        <v>7.38</v>
      </c>
    </row>
    <row r="130" spans="1:12" ht="15">
      <c r="A130" s="45"/>
      <c r="B130" s="23"/>
      <c r="C130" s="24"/>
      <c r="D130" s="29" t="s">
        <v>32</v>
      </c>
      <c r="E130" s="26" t="s">
        <v>142</v>
      </c>
      <c r="F130" s="27">
        <v>100</v>
      </c>
      <c r="G130" s="27">
        <v>13.9</v>
      </c>
      <c r="H130" s="27">
        <v>7.4</v>
      </c>
      <c r="I130" s="27">
        <v>6.3</v>
      </c>
      <c r="J130" s="27">
        <v>147.30000000000001</v>
      </c>
      <c r="K130" s="28" t="s">
        <v>143</v>
      </c>
      <c r="L130" s="27">
        <v>50.4</v>
      </c>
    </row>
    <row r="131" spans="1:12" ht="15">
      <c r="A131" s="45"/>
      <c r="B131" s="23"/>
      <c r="C131" s="24"/>
      <c r="D131" s="29" t="s">
        <v>33</v>
      </c>
      <c r="E131" s="26" t="s">
        <v>113</v>
      </c>
      <c r="F131" s="27">
        <v>150</v>
      </c>
      <c r="G131" s="27">
        <v>3.1</v>
      </c>
      <c r="H131" s="27">
        <v>5.3</v>
      </c>
      <c r="I131" s="27">
        <v>19.8</v>
      </c>
      <c r="J131" s="27">
        <v>139.4</v>
      </c>
      <c r="K131" s="28" t="s">
        <v>114</v>
      </c>
      <c r="L131" s="27">
        <v>11.43</v>
      </c>
    </row>
    <row r="132" spans="1:12" ht="15">
      <c r="A132" s="45"/>
      <c r="B132" s="23"/>
      <c r="C132" s="24"/>
      <c r="D132" s="29" t="s">
        <v>34</v>
      </c>
      <c r="E132" s="26" t="s">
        <v>117</v>
      </c>
      <c r="F132" s="27">
        <v>200</v>
      </c>
      <c r="G132" s="27">
        <v>0.5</v>
      </c>
      <c r="H132" s="27">
        <v>0</v>
      </c>
      <c r="I132" s="27">
        <v>19.8</v>
      </c>
      <c r="J132" s="27">
        <v>81</v>
      </c>
      <c r="K132" s="28" t="s">
        <v>118</v>
      </c>
      <c r="L132" s="27">
        <v>1.19</v>
      </c>
    </row>
    <row r="133" spans="1:12" ht="15">
      <c r="A133" s="45"/>
      <c r="B133" s="23"/>
      <c r="C133" s="24"/>
      <c r="D133" s="29" t="s">
        <v>35</v>
      </c>
      <c r="E133" s="26" t="s">
        <v>44</v>
      </c>
      <c r="F133" s="27">
        <v>30</v>
      </c>
      <c r="G133" s="27">
        <v>2.2999999999999998</v>
      </c>
      <c r="H133" s="27">
        <v>0.9</v>
      </c>
      <c r="I133" s="27">
        <v>15.4</v>
      </c>
      <c r="J133" s="27">
        <v>78.5</v>
      </c>
      <c r="K133" s="28" t="s">
        <v>45</v>
      </c>
      <c r="L133" s="27">
        <v>2.4500000000000002</v>
      </c>
    </row>
    <row r="134" spans="1:12" ht="15">
      <c r="A134" s="45"/>
      <c r="B134" s="23"/>
      <c r="C134" s="24"/>
      <c r="D134" s="29" t="s">
        <v>36</v>
      </c>
      <c r="E134" s="26" t="s">
        <v>102</v>
      </c>
      <c r="F134" s="27">
        <v>30</v>
      </c>
      <c r="G134" s="27">
        <v>2</v>
      </c>
      <c r="H134" s="27">
        <v>0.4</v>
      </c>
      <c r="I134" s="27">
        <v>11.9</v>
      </c>
      <c r="J134" s="27">
        <v>58.7</v>
      </c>
      <c r="K134" s="28" t="s">
        <v>45</v>
      </c>
      <c r="L134" s="27">
        <v>1.35</v>
      </c>
    </row>
    <row r="135" spans="1:12" ht="15">
      <c r="A135" s="45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6"/>
      <c r="B137" s="31"/>
      <c r="C137" s="32"/>
      <c r="D137" s="33" t="s">
        <v>28</v>
      </c>
      <c r="E137" s="34"/>
      <c r="F137" s="35">
        <f>SUM(F128:F136)</f>
        <v>770</v>
      </c>
      <c r="G137" s="35">
        <f>SUM(G128:G136)</f>
        <v>27.400000000000002</v>
      </c>
      <c r="H137" s="35">
        <f>SUM(H128:H136)</f>
        <v>22.899999999999995</v>
      </c>
      <c r="I137" s="35">
        <f>SUM(I128:I136)</f>
        <v>86.700000000000017</v>
      </c>
      <c r="J137" s="35">
        <f>SUM(J128:J136)</f>
        <v>660.80000000000007</v>
      </c>
      <c r="K137" s="36"/>
      <c r="L137" s="35">
        <f>SUM(L128:L136)</f>
        <v>79.999999999999986</v>
      </c>
    </row>
    <row r="138" spans="1:12" ht="15.75" customHeight="1" thickBot="1">
      <c r="A138" s="47">
        <f>A120</f>
        <v>2</v>
      </c>
      <c r="B138" s="47">
        <f>B120</f>
        <v>2</v>
      </c>
      <c r="C138" s="95" t="s">
        <v>38</v>
      </c>
      <c r="D138" s="96"/>
      <c r="E138" s="42"/>
      <c r="F138" s="43" t="e">
        <f>F127+#REF!+F137+#REF!+#REF!+#REF!</f>
        <v>#REF!</v>
      </c>
      <c r="G138" s="43" t="e">
        <f>G127+#REF!+G137+#REF!+#REF!+#REF!</f>
        <v>#REF!</v>
      </c>
      <c r="H138" s="43" t="e">
        <f>H127+#REF!+H137+#REF!+#REF!+#REF!</f>
        <v>#REF!</v>
      </c>
      <c r="I138" s="43" t="e">
        <f>I127+#REF!+I137+#REF!+#REF!+#REF!</f>
        <v>#REF!</v>
      </c>
      <c r="J138" s="43" t="e">
        <f>J127+#REF!+J137+#REF!+#REF!+#REF!</f>
        <v>#REF!</v>
      </c>
      <c r="K138" s="44"/>
      <c r="L138" s="43" t="e">
        <f>L127+#REF!+L137+#REF!+#REF!+#REF!</f>
        <v>#REF!</v>
      </c>
    </row>
    <row r="139" spans="1:12" ht="15">
      <c r="A139" s="15">
        <v>2</v>
      </c>
      <c r="B139" s="16">
        <v>3</v>
      </c>
      <c r="C139" s="17" t="s">
        <v>23</v>
      </c>
      <c r="D139" s="18" t="s">
        <v>24</v>
      </c>
      <c r="E139" s="19" t="s">
        <v>83</v>
      </c>
      <c r="F139" s="20">
        <v>90</v>
      </c>
      <c r="G139" s="20">
        <v>17.2</v>
      </c>
      <c r="H139" s="20">
        <v>3.9</v>
      </c>
      <c r="I139" s="20">
        <v>12</v>
      </c>
      <c r="J139" s="20">
        <v>151.80000000000001</v>
      </c>
      <c r="K139" s="21" t="s">
        <v>84</v>
      </c>
      <c r="L139" s="20">
        <v>47.66</v>
      </c>
    </row>
    <row r="140" spans="1:12" ht="15">
      <c r="A140" s="22"/>
      <c r="B140" s="23"/>
      <c r="C140" s="24"/>
      <c r="D140" s="83" t="s">
        <v>33</v>
      </c>
      <c r="E140" s="26" t="s">
        <v>85</v>
      </c>
      <c r="F140" s="27">
        <v>150</v>
      </c>
      <c r="G140" s="27">
        <v>3.6</v>
      </c>
      <c r="H140" s="27">
        <v>4.8</v>
      </c>
      <c r="I140" s="27">
        <v>36.4</v>
      </c>
      <c r="J140" s="27">
        <v>203.5</v>
      </c>
      <c r="K140" s="28" t="s">
        <v>86</v>
      </c>
      <c r="L140" s="27">
        <v>13.77</v>
      </c>
    </row>
    <row r="141" spans="1:12" ht="15.75" thickBot="1">
      <c r="A141" s="22"/>
      <c r="B141" s="23"/>
      <c r="C141" s="24"/>
      <c r="D141" s="29" t="s">
        <v>25</v>
      </c>
      <c r="E141" s="26" t="s">
        <v>56</v>
      </c>
      <c r="F141" s="27">
        <v>200</v>
      </c>
      <c r="G141" s="27">
        <v>0.2</v>
      </c>
      <c r="H141" s="27">
        <v>0</v>
      </c>
      <c r="I141" s="27">
        <v>6.4</v>
      </c>
      <c r="J141" s="27">
        <v>26.8</v>
      </c>
      <c r="K141" s="28" t="s">
        <v>57</v>
      </c>
      <c r="L141" s="27">
        <v>2.4900000000000002</v>
      </c>
    </row>
    <row r="142" spans="1:12" ht="15">
      <c r="A142" s="22"/>
      <c r="B142" s="23"/>
      <c r="C142" s="24"/>
      <c r="D142" s="29" t="s">
        <v>26</v>
      </c>
      <c r="E142" s="72" t="s">
        <v>44</v>
      </c>
      <c r="F142" s="61">
        <v>45</v>
      </c>
      <c r="G142" s="61">
        <v>2.2999999999999998</v>
      </c>
      <c r="H142" s="61">
        <v>0.9</v>
      </c>
      <c r="I142" s="62">
        <v>15.4</v>
      </c>
      <c r="J142" s="61">
        <v>78.5</v>
      </c>
      <c r="K142" s="91" t="s">
        <v>45</v>
      </c>
      <c r="L142" s="64">
        <v>4.0599999999999996</v>
      </c>
    </row>
    <row r="143" spans="1:12" ht="1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83" t="s">
        <v>30</v>
      </c>
      <c r="E144" s="26" t="s">
        <v>87</v>
      </c>
      <c r="F144" s="27">
        <v>60</v>
      </c>
      <c r="G144" s="27">
        <v>0.9</v>
      </c>
      <c r="H144" s="27">
        <v>0.2</v>
      </c>
      <c r="I144" s="27">
        <v>12.9</v>
      </c>
      <c r="J144" s="27">
        <v>56.8</v>
      </c>
      <c r="K144" s="28" t="s">
        <v>88</v>
      </c>
      <c r="L144" s="27">
        <v>9.42</v>
      </c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545</v>
      </c>
      <c r="G146" s="35">
        <f>SUM(G139:G145)</f>
        <v>24.2</v>
      </c>
      <c r="H146" s="35">
        <f>SUM(H139:H145)</f>
        <v>9.7999999999999989</v>
      </c>
      <c r="I146" s="35">
        <f>SUM(I139:I145)</f>
        <v>83.100000000000009</v>
      </c>
      <c r="J146" s="35">
        <f>SUM(J139:J145)</f>
        <v>517.4</v>
      </c>
      <c r="K146" s="36"/>
      <c r="L146" s="35">
        <f>SUM(L139:L145)</f>
        <v>77.399999999999991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 t="s">
        <v>144</v>
      </c>
      <c r="F147" s="27">
        <v>80</v>
      </c>
      <c r="G147" s="27">
        <v>0.8</v>
      </c>
      <c r="H147" s="27">
        <v>4.0999999999999996</v>
      </c>
      <c r="I147" s="27">
        <v>2.5</v>
      </c>
      <c r="J147" s="27">
        <v>49.9</v>
      </c>
      <c r="K147" s="28" t="s">
        <v>145</v>
      </c>
      <c r="L147" s="27">
        <v>7.37</v>
      </c>
    </row>
    <row r="148" spans="1:12" ht="15">
      <c r="A148" s="22"/>
      <c r="B148" s="23"/>
      <c r="C148" s="24"/>
      <c r="D148" s="29" t="s">
        <v>31</v>
      </c>
      <c r="E148" s="26" t="s">
        <v>146</v>
      </c>
      <c r="F148" s="27">
        <v>200</v>
      </c>
      <c r="G148" s="27">
        <v>5.2</v>
      </c>
      <c r="H148" s="27">
        <v>2.8</v>
      </c>
      <c r="I148" s="27">
        <v>18.5</v>
      </c>
      <c r="J148" s="27">
        <v>119.6</v>
      </c>
      <c r="K148" s="28" t="s">
        <v>147</v>
      </c>
      <c r="L148" s="27">
        <v>6.62</v>
      </c>
    </row>
    <row r="149" spans="1:12" ht="15">
      <c r="A149" s="22"/>
      <c r="B149" s="23"/>
      <c r="C149" s="24"/>
      <c r="D149" s="29" t="s">
        <v>32</v>
      </c>
      <c r="E149" s="26" t="s">
        <v>150</v>
      </c>
      <c r="F149" s="27">
        <v>90</v>
      </c>
      <c r="G149" s="27">
        <v>15.7</v>
      </c>
      <c r="H149" s="27">
        <v>10.199999999999999</v>
      </c>
      <c r="I149" s="27">
        <v>14</v>
      </c>
      <c r="J149" s="27">
        <v>210.9</v>
      </c>
      <c r="K149" s="28" t="s">
        <v>151</v>
      </c>
      <c r="L149" s="27">
        <v>39.49</v>
      </c>
    </row>
    <row r="150" spans="1:12" ht="15">
      <c r="A150" s="22"/>
      <c r="B150" s="23"/>
      <c r="C150" s="24"/>
      <c r="D150" s="29" t="s">
        <v>33</v>
      </c>
      <c r="E150" s="26" t="s">
        <v>148</v>
      </c>
      <c r="F150" s="27">
        <v>150</v>
      </c>
      <c r="G150" s="27">
        <v>2.9</v>
      </c>
      <c r="H150" s="27">
        <v>7.5</v>
      </c>
      <c r="I150" s="27">
        <v>13.6</v>
      </c>
      <c r="J150" s="27">
        <v>133.30000000000001</v>
      </c>
      <c r="K150" s="28" t="s">
        <v>149</v>
      </c>
      <c r="L150" s="27">
        <v>12.76</v>
      </c>
    </row>
    <row r="151" spans="1:12" ht="15">
      <c r="A151" s="22"/>
      <c r="B151" s="23"/>
      <c r="C151" s="24"/>
      <c r="D151" s="29" t="s">
        <v>34</v>
      </c>
      <c r="E151" s="26" t="s">
        <v>152</v>
      </c>
      <c r="F151" s="27">
        <v>200</v>
      </c>
      <c r="G151" s="27">
        <v>1.4</v>
      </c>
      <c r="H151" s="27">
        <v>0.2</v>
      </c>
      <c r="I151" s="27">
        <v>26.4</v>
      </c>
      <c r="J151" s="27">
        <v>113</v>
      </c>
      <c r="K151" s="28" t="s">
        <v>45</v>
      </c>
      <c r="L151" s="27">
        <v>9.9600000000000009</v>
      </c>
    </row>
    <row r="152" spans="1:12" ht="15">
      <c r="A152" s="22"/>
      <c r="B152" s="23"/>
      <c r="C152" s="24"/>
      <c r="D152" s="29" t="s">
        <v>35</v>
      </c>
      <c r="E152" s="26" t="s">
        <v>44</v>
      </c>
      <c r="F152" s="27">
        <v>30</v>
      </c>
      <c r="G152" s="27">
        <v>2.2999999999999998</v>
      </c>
      <c r="H152" s="27">
        <v>0.9</v>
      </c>
      <c r="I152" s="27">
        <v>15.4</v>
      </c>
      <c r="J152" s="27">
        <v>78.5</v>
      </c>
      <c r="K152" s="28" t="s">
        <v>45</v>
      </c>
      <c r="L152" s="27">
        <v>2.4500000000000002</v>
      </c>
    </row>
    <row r="153" spans="1:12" ht="15">
      <c r="A153" s="22"/>
      <c r="B153" s="23"/>
      <c r="C153" s="24"/>
      <c r="D153" s="29" t="s">
        <v>36</v>
      </c>
      <c r="E153" s="26" t="s">
        <v>102</v>
      </c>
      <c r="F153" s="27">
        <v>30</v>
      </c>
      <c r="G153" s="27">
        <v>2</v>
      </c>
      <c r="H153" s="27">
        <v>0.4</v>
      </c>
      <c r="I153" s="27">
        <v>11.9</v>
      </c>
      <c r="J153" s="27">
        <v>58.7</v>
      </c>
      <c r="K153" s="28" t="s">
        <v>45</v>
      </c>
      <c r="L153" s="27">
        <v>1.35</v>
      </c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780</v>
      </c>
      <c r="G156" s="35">
        <f>SUM(G147:G155)</f>
        <v>30.299999999999997</v>
      </c>
      <c r="H156" s="35">
        <f>SUM(H147:H155)</f>
        <v>26.099999999999994</v>
      </c>
      <c r="I156" s="35">
        <f>SUM(I147:I155)</f>
        <v>102.30000000000001</v>
      </c>
      <c r="J156" s="35">
        <f>SUM(J147:J155)</f>
        <v>763.90000000000009</v>
      </c>
      <c r="K156" s="36"/>
      <c r="L156" s="35">
        <f>SUM(L147:L155)</f>
        <v>80.000000000000014</v>
      </c>
    </row>
    <row r="157" spans="1:12" ht="15.75" customHeight="1" thickBot="1">
      <c r="A157" s="40">
        <f>A139</f>
        <v>2</v>
      </c>
      <c r="B157" s="41">
        <f>B139</f>
        <v>3</v>
      </c>
      <c r="C157" s="95" t="s">
        <v>38</v>
      </c>
      <c r="D157" s="96"/>
      <c r="E157" s="42"/>
      <c r="F157" s="43" t="e">
        <f>F146+#REF!+F156+#REF!+#REF!+#REF!</f>
        <v>#REF!</v>
      </c>
      <c r="G157" s="43" t="e">
        <f>G146+#REF!+G156+#REF!+#REF!+#REF!</f>
        <v>#REF!</v>
      </c>
      <c r="H157" s="43" t="e">
        <f>H146+#REF!+H156+#REF!+#REF!+#REF!</f>
        <v>#REF!</v>
      </c>
      <c r="I157" s="43" t="e">
        <f>I146+#REF!+I156+#REF!+#REF!+#REF!</f>
        <v>#REF!</v>
      </c>
      <c r="J157" s="43" t="e">
        <f>J146+#REF!+J156+#REF!+#REF!+#REF!</f>
        <v>#REF!</v>
      </c>
      <c r="K157" s="44"/>
      <c r="L157" s="43" t="e">
        <f>L146+#REF!+L156+#REF!+#REF!+#REF!</f>
        <v>#REF!</v>
      </c>
    </row>
    <row r="158" spans="1:12" ht="15">
      <c r="A158" s="15">
        <v>2</v>
      </c>
      <c r="B158" s="16">
        <v>4</v>
      </c>
      <c r="C158" s="17" t="s">
        <v>23</v>
      </c>
      <c r="D158" s="18" t="s">
        <v>24</v>
      </c>
      <c r="E158" s="19" t="s">
        <v>68</v>
      </c>
      <c r="F158" s="20">
        <v>150</v>
      </c>
      <c r="G158" s="20">
        <v>12.7</v>
      </c>
      <c r="H158" s="20">
        <v>18</v>
      </c>
      <c r="I158" s="20">
        <v>3.2</v>
      </c>
      <c r="J158" s="20">
        <v>225.5</v>
      </c>
      <c r="K158" s="21" t="s">
        <v>69</v>
      </c>
      <c r="L158" s="20">
        <v>43.97</v>
      </c>
    </row>
    <row r="159" spans="1:12" ht="15">
      <c r="A159" s="22"/>
      <c r="B159" s="23"/>
      <c r="C159" s="24"/>
      <c r="D159" s="83" t="s">
        <v>30</v>
      </c>
      <c r="E159" s="26" t="s">
        <v>76</v>
      </c>
      <c r="F159" s="27">
        <v>60</v>
      </c>
      <c r="G159" s="27">
        <v>0.7</v>
      </c>
      <c r="H159" s="27">
        <v>0.1</v>
      </c>
      <c r="I159" s="27">
        <v>2.2999999999999998</v>
      </c>
      <c r="J159" s="27">
        <v>12.8</v>
      </c>
      <c r="K159" s="28" t="s">
        <v>77</v>
      </c>
      <c r="L159" s="27">
        <v>8.57</v>
      </c>
    </row>
    <row r="160" spans="1:12" ht="15.75" thickBot="1">
      <c r="A160" s="22"/>
      <c r="B160" s="23"/>
      <c r="C160" s="24"/>
      <c r="D160" s="29" t="s">
        <v>25</v>
      </c>
      <c r="E160" s="26" t="s">
        <v>51</v>
      </c>
      <c r="F160" s="27">
        <v>200</v>
      </c>
      <c r="G160" s="27">
        <v>4.7</v>
      </c>
      <c r="H160" s="27">
        <v>3.5</v>
      </c>
      <c r="I160" s="27">
        <v>12.5</v>
      </c>
      <c r="J160" s="27">
        <v>100.4</v>
      </c>
      <c r="K160" s="28" t="s">
        <v>52</v>
      </c>
      <c r="L160" s="27">
        <v>16.91</v>
      </c>
    </row>
    <row r="161" spans="1:12" ht="15">
      <c r="A161" s="22"/>
      <c r="B161" s="23"/>
      <c r="C161" s="24"/>
      <c r="D161" s="29" t="s">
        <v>26</v>
      </c>
      <c r="E161" s="72" t="s">
        <v>44</v>
      </c>
      <c r="F161" s="61">
        <v>30</v>
      </c>
      <c r="G161" s="61">
        <v>2.2999999999999998</v>
      </c>
      <c r="H161" s="61">
        <v>0.9</v>
      </c>
      <c r="I161" s="62">
        <v>15.4</v>
      </c>
      <c r="J161" s="61">
        <v>78.5</v>
      </c>
      <c r="K161" s="55" t="s">
        <v>45</v>
      </c>
      <c r="L161" s="64">
        <v>2.7</v>
      </c>
    </row>
    <row r="162" spans="1:12" ht="1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88" t="s">
        <v>66</v>
      </c>
      <c r="E163" s="26" t="s">
        <v>89</v>
      </c>
      <c r="F163" s="27">
        <v>35</v>
      </c>
      <c r="G163" s="27">
        <v>2.1</v>
      </c>
      <c r="H163" s="27">
        <v>1.6</v>
      </c>
      <c r="I163" s="27">
        <v>26.3</v>
      </c>
      <c r="J163" s="27">
        <v>128.1</v>
      </c>
      <c r="K163" s="28" t="s">
        <v>45</v>
      </c>
      <c r="L163" s="27">
        <v>5.25</v>
      </c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475</v>
      </c>
      <c r="G165" s="35">
        <f>SUM(G158:G164)</f>
        <v>22.5</v>
      </c>
      <c r="H165" s="35">
        <f>SUM(H158:H164)</f>
        <v>24.1</v>
      </c>
      <c r="I165" s="35">
        <f>SUM(I158:I164)</f>
        <v>59.7</v>
      </c>
      <c r="J165" s="35">
        <f>SUM(J158:J164)</f>
        <v>545.30000000000007</v>
      </c>
      <c r="K165" s="36"/>
      <c r="L165" s="35">
        <f>SUM(L158:L164)</f>
        <v>77.400000000000006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 t="s">
        <v>153</v>
      </c>
      <c r="F166" s="27">
        <v>60</v>
      </c>
      <c r="G166" s="27">
        <v>1.3</v>
      </c>
      <c r="H166" s="27">
        <v>4.3</v>
      </c>
      <c r="I166" s="27">
        <v>6.1</v>
      </c>
      <c r="J166" s="27">
        <v>67.900000000000006</v>
      </c>
      <c r="K166" s="28" t="s">
        <v>154</v>
      </c>
      <c r="L166" s="27">
        <v>13.36</v>
      </c>
    </row>
    <row r="167" spans="1:12" ht="15">
      <c r="A167" s="22"/>
      <c r="B167" s="23"/>
      <c r="C167" s="24"/>
      <c r="D167" s="29" t="s">
        <v>31</v>
      </c>
      <c r="E167" s="26" t="s">
        <v>121</v>
      </c>
      <c r="F167" s="27">
        <v>200</v>
      </c>
      <c r="G167" s="27">
        <v>4.7</v>
      </c>
      <c r="H167" s="27">
        <v>5.7</v>
      </c>
      <c r="I167" s="27">
        <v>10.1</v>
      </c>
      <c r="J167" s="27">
        <v>110.4</v>
      </c>
      <c r="K167" s="28" t="s">
        <v>122</v>
      </c>
      <c r="L167" s="27">
        <v>10.87</v>
      </c>
    </row>
    <row r="168" spans="1:12" ht="25.5">
      <c r="A168" s="22"/>
      <c r="B168" s="23"/>
      <c r="C168" s="24"/>
      <c r="D168" s="29" t="s">
        <v>32</v>
      </c>
      <c r="E168" s="26" t="s">
        <v>155</v>
      </c>
      <c r="F168" s="27">
        <v>230</v>
      </c>
      <c r="G168" s="27">
        <v>13.2</v>
      </c>
      <c r="H168" s="27">
        <v>13.9</v>
      </c>
      <c r="I168" s="27">
        <v>21.1</v>
      </c>
      <c r="J168" s="27">
        <v>262.2</v>
      </c>
      <c r="K168" s="28" t="s">
        <v>156</v>
      </c>
      <c r="L168" s="27">
        <v>49.99</v>
      </c>
    </row>
    <row r="169" spans="1:12" ht="1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9" t="s">
        <v>34</v>
      </c>
      <c r="E170" s="26" t="s">
        <v>137</v>
      </c>
      <c r="F170" s="27">
        <v>200</v>
      </c>
      <c r="G170" s="27">
        <v>1</v>
      </c>
      <c r="H170" s="27">
        <v>0</v>
      </c>
      <c r="I170" s="27">
        <v>25.4</v>
      </c>
      <c r="J170" s="27">
        <v>105.6</v>
      </c>
      <c r="K170" s="28" t="s">
        <v>45</v>
      </c>
      <c r="L170" s="27">
        <v>1.98</v>
      </c>
    </row>
    <row r="171" spans="1:12" ht="15">
      <c r="A171" s="22"/>
      <c r="B171" s="23"/>
      <c r="C171" s="24"/>
      <c r="D171" s="29" t="s">
        <v>35</v>
      </c>
      <c r="E171" s="26" t="s">
        <v>44</v>
      </c>
      <c r="F171" s="27">
        <v>30</v>
      </c>
      <c r="G171" s="27">
        <v>2.2999999999999998</v>
      </c>
      <c r="H171" s="27">
        <v>0.9</v>
      </c>
      <c r="I171" s="27">
        <v>15.4</v>
      </c>
      <c r="J171" s="27">
        <v>78.5</v>
      </c>
      <c r="K171" s="28" t="s">
        <v>45</v>
      </c>
      <c r="L171" s="27">
        <v>2.4500000000000002</v>
      </c>
    </row>
    <row r="172" spans="1:12" ht="15">
      <c r="A172" s="22"/>
      <c r="B172" s="23"/>
      <c r="C172" s="24"/>
      <c r="D172" s="29" t="s">
        <v>36</v>
      </c>
      <c r="E172" s="26" t="s">
        <v>102</v>
      </c>
      <c r="F172" s="27">
        <v>30</v>
      </c>
      <c r="G172" s="27">
        <v>2</v>
      </c>
      <c r="H172" s="27">
        <v>0.4</v>
      </c>
      <c r="I172" s="27">
        <v>11.9</v>
      </c>
      <c r="J172" s="27">
        <v>58.7</v>
      </c>
      <c r="K172" s="28" t="s">
        <v>45</v>
      </c>
      <c r="L172" s="27">
        <v>1.35</v>
      </c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750</v>
      </c>
      <c r="G175" s="35">
        <f>SUM(G166:G174)</f>
        <v>24.5</v>
      </c>
      <c r="H175" s="35">
        <f>SUM(H166:H174)</f>
        <v>25.199999999999996</v>
      </c>
      <c r="I175" s="35">
        <f>SUM(I166:I174)</f>
        <v>90</v>
      </c>
      <c r="J175" s="35">
        <f>SUM(J166:J174)</f>
        <v>683.30000000000007</v>
      </c>
      <c r="K175" s="36"/>
      <c r="L175" s="35">
        <f>SUM(L166:L174)</f>
        <v>80</v>
      </c>
    </row>
    <row r="176" spans="1:12" ht="15.75" customHeight="1" thickBot="1">
      <c r="A176" s="40">
        <f>A158</f>
        <v>2</v>
      </c>
      <c r="B176" s="41">
        <f>B158</f>
        <v>4</v>
      </c>
      <c r="C176" s="95" t="s">
        <v>38</v>
      </c>
      <c r="D176" s="96"/>
      <c r="E176" s="42"/>
      <c r="F176" s="43" t="e">
        <f>F165+#REF!+F175+#REF!+#REF!+#REF!</f>
        <v>#REF!</v>
      </c>
      <c r="G176" s="43" t="e">
        <f>G165+#REF!+G175+#REF!+#REF!+#REF!</f>
        <v>#REF!</v>
      </c>
      <c r="H176" s="43" t="e">
        <f>H165+#REF!+H175+#REF!+#REF!+#REF!</f>
        <v>#REF!</v>
      </c>
      <c r="I176" s="43" t="e">
        <f>I165+#REF!+I175+#REF!+#REF!+#REF!</f>
        <v>#REF!</v>
      </c>
      <c r="J176" s="43" t="e">
        <f>J165+#REF!+J175+#REF!+#REF!+#REF!</f>
        <v>#REF!</v>
      </c>
      <c r="K176" s="44"/>
      <c r="L176" s="43" t="e">
        <f>L165+#REF!+L175+#REF!+#REF!+#REF!</f>
        <v>#REF!</v>
      </c>
    </row>
    <row r="177" spans="1:12" ht="15">
      <c r="A177" s="15">
        <v>2</v>
      </c>
      <c r="B177" s="16">
        <v>5</v>
      </c>
      <c r="C177" s="17" t="s">
        <v>23</v>
      </c>
      <c r="D177" s="18" t="s">
        <v>24</v>
      </c>
      <c r="E177" s="19" t="s">
        <v>90</v>
      </c>
      <c r="F177" s="20">
        <v>220</v>
      </c>
      <c r="G177" s="20">
        <v>9.5</v>
      </c>
      <c r="H177" s="20">
        <v>11.8</v>
      </c>
      <c r="I177" s="20">
        <v>40.799999999999997</v>
      </c>
      <c r="J177" s="20">
        <v>307.60000000000002</v>
      </c>
      <c r="K177" s="21" t="s">
        <v>91</v>
      </c>
      <c r="L177" s="20">
        <v>27.5</v>
      </c>
    </row>
    <row r="178" spans="1:12" ht="15">
      <c r="A178" s="22"/>
      <c r="B178" s="23"/>
      <c r="C178" s="24"/>
      <c r="D178" s="83" t="s">
        <v>30</v>
      </c>
      <c r="E178" s="26" t="s">
        <v>92</v>
      </c>
      <c r="F178" s="27">
        <v>30</v>
      </c>
      <c r="G178" s="27">
        <v>7</v>
      </c>
      <c r="H178" s="27">
        <v>8.9</v>
      </c>
      <c r="I178" s="27">
        <v>0</v>
      </c>
      <c r="J178" s="27">
        <v>107.5</v>
      </c>
      <c r="K178" s="28" t="s">
        <v>93</v>
      </c>
      <c r="L178" s="27">
        <v>32.4</v>
      </c>
    </row>
    <row r="179" spans="1:12" ht="15.75" thickBot="1">
      <c r="A179" s="22"/>
      <c r="B179" s="23"/>
      <c r="C179" s="24"/>
      <c r="D179" s="29" t="s">
        <v>25</v>
      </c>
      <c r="E179" s="26" t="s">
        <v>94</v>
      </c>
      <c r="F179" s="27">
        <v>200</v>
      </c>
      <c r="G179" s="27">
        <v>0.6</v>
      </c>
      <c r="H179" s="27">
        <v>0.2</v>
      </c>
      <c r="I179" s="27">
        <v>15.1</v>
      </c>
      <c r="J179" s="27">
        <v>65.400000000000006</v>
      </c>
      <c r="K179" s="28" t="s">
        <v>95</v>
      </c>
      <c r="L179" s="27">
        <v>14.8</v>
      </c>
    </row>
    <row r="180" spans="1:12" ht="15">
      <c r="A180" s="22"/>
      <c r="B180" s="23"/>
      <c r="C180" s="24"/>
      <c r="D180" s="29" t="s">
        <v>26</v>
      </c>
      <c r="E180" s="72" t="s">
        <v>44</v>
      </c>
      <c r="F180" s="61">
        <v>30</v>
      </c>
      <c r="G180" s="61">
        <v>2.2999999999999998</v>
      </c>
      <c r="H180" s="61">
        <v>0.9</v>
      </c>
      <c r="I180" s="62">
        <v>15.4</v>
      </c>
      <c r="J180" s="61">
        <v>78.5</v>
      </c>
      <c r="K180" s="55" t="s">
        <v>45</v>
      </c>
      <c r="L180" s="64">
        <v>2.7</v>
      </c>
    </row>
    <row r="181" spans="1:12" ht="1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30"/>
      <c r="B184" s="31"/>
      <c r="C184" s="32"/>
      <c r="D184" s="33" t="s">
        <v>28</v>
      </c>
      <c r="E184" s="34"/>
      <c r="F184" s="35">
        <f>SUM(F177:F183)</f>
        <v>480</v>
      </c>
      <c r="G184" s="35">
        <f>SUM(G177:G183)</f>
        <v>19.400000000000002</v>
      </c>
      <c r="H184" s="35">
        <f>SUM(H177:H183)</f>
        <v>21.8</v>
      </c>
      <c r="I184" s="35">
        <f>SUM(I177:I183)</f>
        <v>71.3</v>
      </c>
      <c r="J184" s="35">
        <f>SUM(J177:J183)</f>
        <v>559</v>
      </c>
      <c r="K184" s="36"/>
      <c r="L184" s="35">
        <f>SUM(L177:L183)</f>
        <v>77.400000000000006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 t="s">
        <v>103</v>
      </c>
      <c r="F185" s="27">
        <v>80</v>
      </c>
      <c r="G185" s="27">
        <v>0.9</v>
      </c>
      <c r="H185" s="27">
        <v>7.2</v>
      </c>
      <c r="I185" s="27">
        <v>5.3</v>
      </c>
      <c r="J185" s="27">
        <v>89.5</v>
      </c>
      <c r="K185" s="28" t="s">
        <v>104</v>
      </c>
      <c r="L185" s="27">
        <v>7.13</v>
      </c>
    </row>
    <row r="186" spans="1:12" ht="15">
      <c r="A186" s="22"/>
      <c r="B186" s="23"/>
      <c r="C186" s="24"/>
      <c r="D186" s="29" t="s">
        <v>31</v>
      </c>
      <c r="E186" s="26" t="s">
        <v>157</v>
      </c>
      <c r="F186" s="27">
        <v>200</v>
      </c>
      <c r="G186" s="27">
        <v>6.5</v>
      </c>
      <c r="H186" s="27">
        <v>2.8</v>
      </c>
      <c r="I186" s="27">
        <v>14.9</v>
      </c>
      <c r="J186" s="27">
        <v>110.9</v>
      </c>
      <c r="K186" s="28" t="s">
        <v>158</v>
      </c>
      <c r="L186" s="27">
        <v>5.07</v>
      </c>
    </row>
    <row r="187" spans="1:12" ht="15">
      <c r="A187" s="22"/>
      <c r="B187" s="23"/>
      <c r="C187" s="24"/>
      <c r="D187" s="29" t="s">
        <v>32</v>
      </c>
      <c r="E187" s="26" t="s">
        <v>162</v>
      </c>
      <c r="F187" s="27">
        <v>100</v>
      </c>
      <c r="G187" s="27">
        <v>14</v>
      </c>
      <c r="H187" s="27">
        <v>2.7</v>
      </c>
      <c r="I187" s="27">
        <v>8.6</v>
      </c>
      <c r="J187" s="27">
        <v>114.3</v>
      </c>
      <c r="K187" s="28" t="s">
        <v>160</v>
      </c>
      <c r="L187" s="27">
        <v>42.36</v>
      </c>
    </row>
    <row r="188" spans="1:12" ht="15">
      <c r="A188" s="22"/>
      <c r="B188" s="23"/>
      <c r="C188" s="24"/>
      <c r="D188" s="29" t="s">
        <v>33</v>
      </c>
      <c r="E188" s="26" t="s">
        <v>159</v>
      </c>
      <c r="F188" s="27">
        <v>150</v>
      </c>
      <c r="G188" s="27">
        <v>4.5</v>
      </c>
      <c r="H188" s="27">
        <v>5.5</v>
      </c>
      <c r="I188" s="27">
        <v>26.5</v>
      </c>
      <c r="J188" s="27">
        <v>173.7</v>
      </c>
      <c r="K188" s="28" t="s">
        <v>161</v>
      </c>
      <c r="L188" s="27">
        <v>13.77</v>
      </c>
    </row>
    <row r="189" spans="1:12" ht="15">
      <c r="A189" s="22"/>
      <c r="B189" s="23"/>
      <c r="C189" s="24"/>
      <c r="D189" s="29" t="s">
        <v>34</v>
      </c>
      <c r="E189" s="26" t="s">
        <v>117</v>
      </c>
      <c r="F189" s="27">
        <v>200</v>
      </c>
      <c r="G189" s="27">
        <v>0.5</v>
      </c>
      <c r="H189" s="27">
        <v>0</v>
      </c>
      <c r="I189" s="27">
        <v>19.8</v>
      </c>
      <c r="J189" s="27">
        <v>81</v>
      </c>
      <c r="K189" s="28" t="s">
        <v>118</v>
      </c>
      <c r="L189" s="27">
        <v>7.87</v>
      </c>
    </row>
    <row r="190" spans="1:12" ht="15">
      <c r="A190" s="22"/>
      <c r="B190" s="23"/>
      <c r="C190" s="24"/>
      <c r="D190" s="29" t="s">
        <v>35</v>
      </c>
      <c r="E190" s="26" t="s">
        <v>44</v>
      </c>
      <c r="F190" s="27">
        <v>30</v>
      </c>
      <c r="G190" s="27">
        <v>2.2999999999999998</v>
      </c>
      <c r="H190" s="27">
        <v>0.9</v>
      </c>
      <c r="I190" s="27">
        <v>15.4</v>
      </c>
      <c r="J190" s="27">
        <v>78.5</v>
      </c>
      <c r="K190" s="28" t="s">
        <v>45</v>
      </c>
      <c r="L190" s="27">
        <v>2.4500000000000002</v>
      </c>
    </row>
    <row r="191" spans="1:12" ht="15">
      <c r="A191" s="22"/>
      <c r="B191" s="23"/>
      <c r="C191" s="24"/>
      <c r="D191" s="29" t="s">
        <v>36</v>
      </c>
      <c r="E191" s="26" t="s">
        <v>102</v>
      </c>
      <c r="F191" s="27">
        <v>30</v>
      </c>
      <c r="G191" s="27">
        <v>2</v>
      </c>
      <c r="H191" s="27">
        <v>0.4</v>
      </c>
      <c r="I191" s="27">
        <v>11.9</v>
      </c>
      <c r="J191" s="27">
        <v>58.7</v>
      </c>
      <c r="K191" s="28" t="s">
        <v>45</v>
      </c>
      <c r="L191" s="27">
        <v>1.35</v>
      </c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790</v>
      </c>
      <c r="G194" s="35">
        <f>SUM(G185:G193)</f>
        <v>30.7</v>
      </c>
      <c r="H194" s="35">
        <f>SUM(H185:H193)</f>
        <v>19.499999999999996</v>
      </c>
      <c r="I194" s="35">
        <f>SUM(I185:I193)</f>
        <v>102.4</v>
      </c>
      <c r="J194" s="35">
        <f>SUM(J185:J193)</f>
        <v>706.6</v>
      </c>
      <c r="K194" s="36"/>
      <c r="L194" s="35">
        <f>SUM(L185:L193)</f>
        <v>80</v>
      </c>
    </row>
    <row r="195" spans="1:12" ht="15.75" customHeight="1" thickBot="1">
      <c r="A195" s="40">
        <f>A177</f>
        <v>2</v>
      </c>
      <c r="B195" s="41">
        <f>B177</f>
        <v>5</v>
      </c>
      <c r="C195" s="95" t="s">
        <v>38</v>
      </c>
      <c r="D195" s="96"/>
      <c r="E195" s="42"/>
      <c r="F195" s="43" t="e">
        <f>F184+#REF!+F194+#REF!+#REF!+#REF!</f>
        <v>#REF!</v>
      </c>
      <c r="G195" s="43" t="e">
        <f>G184+#REF!+G194+#REF!+#REF!+#REF!</f>
        <v>#REF!</v>
      </c>
      <c r="H195" s="43" t="e">
        <f>H184+#REF!+H194+#REF!+#REF!+#REF!</f>
        <v>#REF!</v>
      </c>
      <c r="I195" s="43" t="e">
        <f>I184+#REF!+I194+#REF!+#REF!+#REF!</f>
        <v>#REF!</v>
      </c>
      <c r="J195" s="43" t="e">
        <f>J184+#REF!+J194+#REF!+#REF!+#REF!</f>
        <v>#REF!</v>
      </c>
      <c r="K195" s="44"/>
      <c r="L195" s="43" t="e">
        <f>L184+#REF!+L194+#REF!+#REF!+#REF!</f>
        <v>#REF!</v>
      </c>
    </row>
    <row r="196" spans="1:12" ht="13.5" thickBot="1">
      <c r="A196" s="48"/>
      <c r="B196" s="49"/>
      <c r="C196" s="100" t="s">
        <v>39</v>
      </c>
      <c r="D196" s="101"/>
      <c r="E196" s="102"/>
      <c r="F196" s="50" t="e">
        <f>(F24+F43+F62+F81+F100+#REF!+#REF!+F119+F138+F157+F176+F195+#REF!+#REF!)/(IF(F24=0, 0, 1)+IF(F43=0, 0, 1)+IF(F62=0, 0, 1)+IF(F81=0, 0, 1)+IF(F100=0, 0, 1)+IF(#REF!=0, 0, 1)+IF(#REF!=0, 0, 1)+IF(F119=0, 0, 1)+IF(F138=0, 0, 1)+IF(F157=0, 0, 1)+IF(F176=0, 0, 1)+IF(F195=0, 0, 1)+IF(#REF!=0, 0, 1)+IF(#REF!=0, 0, 1))</f>
        <v>#REF!</v>
      </c>
      <c r="G196" s="50" t="e">
        <f>(G24+G43+G62+G81+G100+#REF!+#REF!+G119+G138+G157+G176+G195+#REF!+#REF!)/(IF(G24=0, 0, 1)+IF(G43=0, 0, 1)+IF(G62=0, 0, 1)+IF(G81=0, 0, 1)+IF(G100=0, 0, 1)+IF(#REF!=0, 0, 1)+IF(#REF!=0, 0, 1)+IF(G119=0, 0, 1)+IF(G138=0, 0, 1)+IF(G157=0, 0, 1)+IF(G176=0, 0, 1)+IF(G195=0, 0, 1)+IF(#REF!=0, 0, 1)+IF(#REF!=0, 0, 1))</f>
        <v>#REF!</v>
      </c>
      <c r="H196" s="50" t="e">
        <f>(H24+H43+H62+H81+H100+#REF!+#REF!+H119+H138+H157+H176+H195+#REF!+#REF!)/(IF(H24=0, 0, 1)+IF(H43=0, 0, 1)+IF(H62=0, 0, 1)+IF(H81=0, 0, 1)+IF(H100=0, 0, 1)+IF(#REF!=0, 0, 1)+IF(#REF!=0, 0, 1)+IF(H119=0, 0, 1)+IF(H138=0, 0, 1)+IF(H157=0, 0, 1)+IF(H176=0, 0, 1)+IF(H195=0, 0, 1)+IF(#REF!=0, 0, 1)+IF(#REF!=0, 0, 1))</f>
        <v>#REF!</v>
      </c>
      <c r="I196" s="50" t="e">
        <f>(I24+I43+I62+I81+I100+#REF!+#REF!+I119+I138+I157+I176+I195+#REF!+#REF!)/(IF(I24=0, 0, 1)+IF(I43=0, 0, 1)+IF(I62=0, 0, 1)+IF(I81=0, 0, 1)+IF(I100=0, 0, 1)+IF(#REF!=0, 0, 1)+IF(#REF!=0, 0, 1)+IF(I119=0, 0, 1)+IF(I138=0, 0, 1)+IF(I157=0, 0, 1)+IF(I176=0, 0, 1)+IF(I195=0, 0, 1)+IF(#REF!=0, 0, 1)+IF(#REF!=0, 0, 1))</f>
        <v>#REF!</v>
      </c>
      <c r="J196" s="50" t="e">
        <f>(J24+J43+J62+J81+J100+#REF!+#REF!+J119+J138+J157+J176+J195+#REF!+#REF!)/(IF(J24=0, 0, 1)+IF(J43=0, 0, 1)+IF(J62=0, 0, 1)+IF(J81=0, 0, 1)+IF(J100=0, 0, 1)+IF(#REF!=0, 0, 1)+IF(#REF!=0, 0, 1)+IF(J119=0, 0, 1)+IF(J138=0, 0, 1)+IF(J157=0, 0, 1)+IF(J176=0, 0, 1)+IF(J195=0, 0, 1)+IF(#REF!=0, 0, 1)+IF(#REF!=0, 0, 1))</f>
        <v>#REF!</v>
      </c>
      <c r="K196" s="50"/>
      <c r="L196" s="50" t="e">
        <f>(L24+L43+L62+L81+L100+#REF!+#REF!+L119+L138+L157+L176+L195+#REF!+#REF!)/(IF(L24=0, 0, 1)+IF(L43=0, 0, 1)+IF(L62=0, 0, 1)+IF(L81=0, 0, 1)+IF(L100=0, 0, 1)+IF(#REF!=0, 0, 1)+IF(#REF!=0, 0, 1)+IF(L119=0, 0, 1)+IF(L138=0, 0, 1)+IF(L157=0, 0, 1)+IF(L176=0, 0, 1)+IF(L195=0, 0, 1)+IF(#REF!=0, 0, 1)+IF(#REF!=0, 0, 1))</f>
        <v>#REF!</v>
      </c>
    </row>
  </sheetData>
  <mergeCells count="14">
    <mergeCell ref="C196:E196"/>
    <mergeCell ref="C195:D195"/>
    <mergeCell ref="C176:D176"/>
    <mergeCell ref="C157:D157"/>
    <mergeCell ref="C138:D138"/>
    <mergeCell ref="H1:K1"/>
    <mergeCell ref="H2:K2"/>
    <mergeCell ref="C24:D24"/>
    <mergeCell ref="C1:E1"/>
    <mergeCell ref="C119:D119"/>
    <mergeCell ref="C100:D100"/>
    <mergeCell ref="C81:D81"/>
    <mergeCell ref="C62:D62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User</cp:lastModifiedBy>
  <dcterms:created xsi:type="dcterms:W3CDTF">2023-10-13T13:11:26Z</dcterms:created>
  <dcterms:modified xsi:type="dcterms:W3CDTF">2023-10-26T09:44:15Z</dcterms:modified>
</cp:coreProperties>
</file>